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embeddings/oleObject3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24226"/>
  <mc:AlternateContent xmlns:mc="http://schemas.openxmlformats.org/markup-compatibility/2006">
    <mc:Choice Requires="x15">
      <x15ac:absPath xmlns:x15ac="http://schemas.microsoft.com/office/spreadsheetml/2010/11/ac" url="L:\LICITAÇOES\19 - ATOS CONVOCATÓRIOS 2020\Edital 010 - RC44752\ANEXO III.2 - PLANILHAS QUANTITATIVAS - EDITAL 012.2020\CIVIL\"/>
    </mc:Choice>
  </mc:AlternateContent>
  <xr:revisionPtr revIDLastSave="0" documentId="13_ncr:1_{912EADCB-1DAD-4C2E-85AE-B14335A866CB}" xr6:coauthVersionLast="45" xr6:coauthVersionMax="45" xr10:uidLastSave="{00000000-0000-0000-0000-000000000000}"/>
  <bookViews>
    <workbookView xWindow="-120" yWindow="-120" windowWidth="20730" windowHeight="11160" tabRatio="580" xr2:uid="{00000000-000D-0000-FFFF-FFFF00000000}"/>
  </bookViews>
  <sheets>
    <sheet name="Capa" sheetId="11" r:id="rId1"/>
    <sheet name="LM" sheetId="15" r:id="rId2"/>
  </sheets>
  <externalReferences>
    <externalReference r:id="rId3"/>
  </externalReferences>
  <definedNames>
    <definedName name="_xlnm.Print_Area" localSheetId="1">LM!$B$2:$AL$54</definedName>
  </definedNames>
  <calcPr calcId="191029"/>
</workbook>
</file>

<file path=xl/calcChain.xml><?xml version="1.0" encoding="utf-8"?>
<calcChain xmlns="http://schemas.openxmlformats.org/spreadsheetml/2006/main">
  <c r="Z17" i="15" l="1"/>
  <c r="Z39" i="15"/>
  <c r="Z25" i="15"/>
  <c r="V61" i="15" l="1"/>
  <c r="V62" i="15" s="1"/>
  <c r="V64" i="15" s="1"/>
  <c r="V65" i="15" s="1"/>
  <c r="V63" i="15"/>
  <c r="V45" i="15"/>
  <c r="V37" i="15"/>
  <c r="Z37" i="15" s="1"/>
  <c r="H5" i="15"/>
</calcChain>
</file>

<file path=xl/sharedStrings.xml><?xml version="1.0" encoding="utf-8"?>
<sst xmlns="http://schemas.openxmlformats.org/spreadsheetml/2006/main" count="225" uniqueCount="158">
  <si>
    <t>-</t>
  </si>
  <si>
    <t>VERIFICADO:</t>
  </si>
  <si>
    <t>APROVADO:</t>
  </si>
  <si>
    <t>RRZ</t>
  </si>
  <si>
    <t>PADRÃO:</t>
  </si>
  <si>
    <t>VERSÃO:</t>
  </si>
  <si>
    <t>00</t>
  </si>
  <si>
    <t>DATA:</t>
  </si>
  <si>
    <t>ELABORADO:</t>
  </si>
  <si>
    <t>REVISADO:</t>
  </si>
  <si>
    <t>Impresso</t>
  </si>
  <si>
    <t>Para Aprovação</t>
  </si>
  <si>
    <t>Página:</t>
  </si>
  <si>
    <t>Revisão</t>
  </si>
  <si>
    <t>Data</t>
  </si>
  <si>
    <t>Objetivo</t>
  </si>
  <si>
    <t>Exec.</t>
  </si>
  <si>
    <t>Verif.</t>
  </si>
  <si>
    <t>Aprov.</t>
  </si>
  <si>
    <r>
      <rPr>
        <b/>
        <sz val="8"/>
        <rFont val="Arial"/>
        <family val="2"/>
      </rPr>
      <t>APROVADO:</t>
    </r>
    <r>
      <rPr>
        <sz val="8"/>
        <rFont val="Arial"/>
        <family val="2"/>
      </rPr>
      <t xml:space="preserve"> </t>
    </r>
  </si>
  <si>
    <t>JBJ</t>
  </si>
  <si>
    <t>INSTITUTO BUTANTAN</t>
  </si>
  <si>
    <t>LABORATÓRIO DE ARTRÓPODES - LA33</t>
  </si>
  <si>
    <t>ÁGUA PURIFICADA</t>
  </si>
  <si>
    <t>DIVISÃO DE ENGENHARIA E ARQUITETURA</t>
  </si>
  <si>
    <t>TÍTULO:</t>
  </si>
  <si>
    <t>Nº DOCUMENTO (BUTANTAN):</t>
  </si>
  <si>
    <t>STATUS</t>
  </si>
  <si>
    <t>Nº DOCUMENTO (FORNECEDOR):</t>
  </si>
  <si>
    <t>PRELIMINAR</t>
  </si>
  <si>
    <t>PARA COTAÇÃO</t>
  </si>
  <si>
    <t>ÁREA:</t>
  </si>
  <si>
    <t>REVISÃO:</t>
  </si>
  <si>
    <t>PARA INFORMAÇÃO</t>
  </si>
  <si>
    <t>PARA COMPRA</t>
  </si>
  <si>
    <t>PROJETO:</t>
  </si>
  <si>
    <t>PARA CONSTRUÇÃO</t>
  </si>
  <si>
    <t>Linha</t>
  </si>
  <si>
    <t>ITEM</t>
  </si>
  <si>
    <t>DESCRIÇÃO DO MATERIAL</t>
  </si>
  <si>
    <t>TAMANHO</t>
  </si>
  <si>
    <t>UNIDADE</t>
  </si>
  <si>
    <t>QTD</t>
  </si>
  <si>
    <t>R$
UNITÁRIO MATERIAL</t>
  </si>
  <si>
    <t>R$
UNITÁRIO
MÃO DE OBRA</t>
  </si>
  <si>
    <t>R$
TOTAL MATERIAL</t>
  </si>
  <si>
    <t>R$
TOTAL
MÃO DE OBRA</t>
  </si>
  <si>
    <t>R$ TOTAL</t>
  </si>
  <si>
    <t>1.1/2"-AP-STA01-0001-UT01</t>
  </si>
  <si>
    <t>1.1/2"-AP-STA01-0002-UT01</t>
  </si>
  <si>
    <t>1.1/2"-AP-STA01-0003-UT01</t>
  </si>
  <si>
    <t>1.1/2"-AP-STA01-0004-UT01</t>
  </si>
  <si>
    <t>3"-AP-STA01-0005-UT01-IQ</t>
  </si>
  <si>
    <t>2"-AP-STA01-0006-UT01-IQ</t>
  </si>
  <si>
    <t>2"-AP-STA01-0007-UT01-IQ</t>
  </si>
  <si>
    <t>4"-AP-STA01-0008-UT01-IQ</t>
  </si>
  <si>
    <t>3"-AP-STA01-0009-UT01-IQ</t>
  </si>
  <si>
    <t>3"-AP-STA01-0010-UT01-IQ</t>
  </si>
  <si>
    <t>2.1/2"-AP-STA01-0011-UT01-IQ</t>
  </si>
  <si>
    <t>2.1/2"-AP-STA01-0012-UT01-IQ</t>
  </si>
  <si>
    <t>2.1/2"-AP-STA01-0013-UT01-IQ</t>
  </si>
  <si>
    <t>2.1/2"-AP-STA01-0014-UT01-IQ</t>
  </si>
  <si>
    <t>2.1/2"-AP-STA01-0015-UT01-IQ</t>
  </si>
  <si>
    <t>1.1/2"-AP-STA01-0016-UT01-IQ</t>
  </si>
  <si>
    <t>1.1/2"-AP-STA01-0017-UT01-IQ</t>
  </si>
  <si>
    <t>1.1/2"-AP-STA01-0018-UT01-IQ</t>
  </si>
  <si>
    <t>1.1/2"-AP-STA01-0019-UT01-IQ</t>
  </si>
  <si>
    <t>1.1/2"-AP-STA01-0020-UT01-IQ</t>
  </si>
  <si>
    <t>1.1</t>
  </si>
  <si>
    <t>1.2</t>
  </si>
  <si>
    <t>1.3</t>
  </si>
  <si>
    <t>2.1</t>
  </si>
  <si>
    <t>2.2</t>
  </si>
  <si>
    <t>3.1</t>
  </si>
  <si>
    <t>3.2</t>
  </si>
  <si>
    <t>TOTAL</t>
  </si>
  <si>
    <t>TOTAL COM BDI</t>
  </si>
  <si>
    <t>LISTA DE MATERIAIS</t>
  </si>
  <si>
    <t>m2</t>
  </si>
  <si>
    <r>
      <rPr>
        <b/>
        <sz val="8"/>
        <rFont val="Arial"/>
        <family val="2"/>
      </rPr>
      <t>PROJETO:</t>
    </r>
    <r>
      <rPr>
        <sz val="8"/>
        <rFont val="Arial"/>
        <family val="2"/>
      </rPr>
      <t xml:space="preserve"> Edifício 403 - Biotério Artrópodes</t>
    </r>
  </si>
  <si>
    <t>Edifício 403 - Biotério Artrópodes</t>
  </si>
  <si>
    <t>X</t>
  </si>
  <si>
    <r>
      <rPr>
        <b/>
        <sz val="8"/>
        <rFont val="Arial"/>
        <family val="2"/>
      </rPr>
      <t>DOC. JBJ N⁰:</t>
    </r>
    <r>
      <rPr>
        <sz val="8"/>
        <rFont val="Arial"/>
        <family val="2"/>
      </rPr>
      <t xml:space="preserve"> 19015-DC15-403-001</t>
    </r>
  </si>
  <si>
    <r>
      <t xml:space="preserve">DOC. N⁰: </t>
    </r>
    <r>
      <rPr>
        <sz val="8"/>
        <rFont val="Arial"/>
        <family val="2"/>
      </rPr>
      <t>DI-00403-PE-ES-LM-0001</t>
    </r>
  </si>
  <si>
    <t>LISTA DE MATERIAIS CIVIL</t>
  </si>
  <si>
    <t>DI-00403-PE-ES-LM-0001</t>
  </si>
  <si>
    <t>RT</t>
  </si>
  <si>
    <t>19015-DC15-403-001</t>
  </si>
  <si>
    <t>MOBILIZAÇÃO</t>
  </si>
  <si>
    <t>1.1.1</t>
  </si>
  <si>
    <t>CAMINHÃO MUNK</t>
  </si>
  <si>
    <t>UNXDIA</t>
  </si>
  <si>
    <t>1.1.2</t>
  </si>
  <si>
    <t>GUINDASTE 15T</t>
  </si>
  <si>
    <t>1.1.3</t>
  </si>
  <si>
    <t>UNXMÊS</t>
  </si>
  <si>
    <t>ANDAIME</t>
  </si>
  <si>
    <t>CANTEIRO DE OBRAS</t>
  </si>
  <si>
    <t>1.2.1</t>
  </si>
  <si>
    <t>CONTAINER SANITÁRIO - MÍNIMO 2 DUCHAS, 2 BACIAS, 1 LAVATÓRIO e 1 MICTÓRIO</t>
  </si>
  <si>
    <t>1.2.2</t>
  </si>
  <si>
    <t>CONTAINER PARA DEPÓSITO, MÍNIMO 9,20M²</t>
  </si>
  <si>
    <t>1.2.3</t>
  </si>
  <si>
    <t>CONTAINER ESCRITÓRIO COM 1 SANITÁRIO, MÍNIMO 9,20M²</t>
  </si>
  <si>
    <t>1.2.4</t>
  </si>
  <si>
    <t>TAPUME FIXO PARA FECHAMENTO DE ÁREAS, COM PORTÃO</t>
  </si>
  <si>
    <t>M2</t>
  </si>
  <si>
    <t>1.2.6</t>
  </si>
  <si>
    <t>PLACA DE IDENTIFICAÇÃO DA OBRA PADRÃO GOVERNO ESTADO DE SÃO PAULO</t>
  </si>
  <si>
    <t>MANUTENÇÃO DO CANTEIRO</t>
  </si>
  <si>
    <t>mês</t>
  </si>
  <si>
    <t>1.4</t>
  </si>
  <si>
    <t>LIMPEZA CONSTANTE DA OBRA</t>
  </si>
  <si>
    <t>1.5</t>
  </si>
  <si>
    <t>ART DA CONSTRUÇÃO</t>
  </si>
  <si>
    <t>und</t>
  </si>
  <si>
    <t>PROJETO "AS BUILT"</t>
  </si>
  <si>
    <t>1.7</t>
  </si>
  <si>
    <t>SEGURO RISCO DE ENGENHARIA</t>
  </si>
  <si>
    <t>SEGURO GARANTIA</t>
  </si>
  <si>
    <t>EQUIPE</t>
  </si>
  <si>
    <t>GERENTE DA OBRA</t>
  </si>
  <si>
    <t>ENGENHEIRO CIVIL</t>
  </si>
  <si>
    <t>ENGENHEIRO ELÉTRICO</t>
  </si>
  <si>
    <t>ENGENHEIRO MECÂNICO</t>
  </si>
  <si>
    <t>ENGENHEIRO DE PLANEJAMENTO</t>
  </si>
  <si>
    <t>TÉCNICO DE SEGURANÇA</t>
  </si>
  <si>
    <t>TRANSPORTE E REFEIÇÃO</t>
  </si>
  <si>
    <t>PLOTAGEM</t>
  </si>
  <si>
    <t>BOTA FORA</t>
  </si>
  <si>
    <t>LIMPEZA FINAL DA OBRA</t>
  </si>
  <si>
    <t>UM</t>
  </si>
  <si>
    <t>RECOMPOSIÇÃO DE PISO E LAJE</t>
  </si>
  <si>
    <t>ABERTURA DE VÃOS</t>
  </si>
  <si>
    <t>Abertura de vãos em lajes e fachadas</t>
  </si>
  <si>
    <t>Rasgos em piso para assentamento de tubulações</t>
  </si>
  <si>
    <t>Recomposição de rasgos em piso para assentamento de tubulações</t>
  </si>
  <si>
    <t>Fechamento de Vãos</t>
  </si>
  <si>
    <t>01</t>
  </si>
  <si>
    <t>Aprovado com comentários</t>
  </si>
  <si>
    <t>CIVIL</t>
  </si>
  <si>
    <t>A1eq</t>
  </si>
  <si>
    <t>Escavação</t>
  </si>
  <si>
    <t>Reaterro</t>
  </si>
  <si>
    <t>M3</t>
  </si>
  <si>
    <t>1.2.7</t>
  </si>
  <si>
    <t>1.2.8</t>
  </si>
  <si>
    <t>1.2.9</t>
  </si>
  <si>
    <t>1.2.10</t>
  </si>
  <si>
    <t>1.2.11</t>
  </si>
  <si>
    <t>1.2.12</t>
  </si>
  <si>
    <t>1.3.1</t>
  </si>
  <si>
    <t>1.3.2</t>
  </si>
  <si>
    <t>1.3.3</t>
  </si>
  <si>
    <t>1.3.4</t>
  </si>
  <si>
    <t>1.3.5</t>
  </si>
  <si>
    <t>1.3.6</t>
  </si>
  <si>
    <t>1.6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</si>
</sst>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3" formatCode="_-* #,##0.00_-;\-* #,##0.00_-;_-* &quot;-&quot;??_-;_-@_-"/>
    <numFmt numFmtId="164" formatCode="0.0"/>
    <numFmt numFmtId="165" formatCode="00"/>
    <numFmt numFmtId="166" formatCode="dd/mm/yy"/>
    <numFmt numFmtId="167" formatCode="#,##0.0"/>
    <numFmt numFmtId="168" formatCode="[$-416]d\-mmm\-yy;@"/>
    <numFmt numFmtId="169" formatCode="&quot;R$&quot;\ #,##0.00"/>
  </numFmts>
  <fonts count="2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2"/>
      <name val="Arial"/>
      <family val="2"/>
    </font>
    <font>
      <b/>
      <sz val="14"/>
      <name val="Arial"/>
      <family val="2"/>
    </font>
    <font>
      <sz val="8"/>
      <color theme="1" tint="0.499984740745262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4"/>
      <name val="Arial"/>
      <family val="2"/>
    </font>
    <font>
      <b/>
      <sz val="16"/>
      <name val="Arial"/>
      <family val="2"/>
    </font>
    <font>
      <b/>
      <sz val="10"/>
      <name val="Calibri"/>
      <family val="2"/>
      <scheme val="minor"/>
    </font>
    <font>
      <sz val="8"/>
      <name val="Calibri"/>
      <family val="2"/>
      <scheme val="minor"/>
    </font>
    <font>
      <b/>
      <sz val="8"/>
      <name val="Calibri"/>
      <family val="2"/>
      <scheme val="minor"/>
    </font>
    <font>
      <sz val="11"/>
      <name val="Calibri"/>
      <family val="2"/>
      <scheme val="minor"/>
    </font>
    <font>
      <b/>
      <sz val="20"/>
      <name val="Calibri"/>
      <family val="2"/>
      <scheme val="minor"/>
    </font>
    <font>
      <sz val="14"/>
      <name val="Calibri"/>
      <family val="2"/>
      <scheme val="minor"/>
    </font>
    <font>
      <b/>
      <sz val="18"/>
      <name val="Calibri"/>
      <family val="2"/>
      <scheme val="minor"/>
    </font>
    <font>
      <b/>
      <sz val="14"/>
      <name val="Calibri"/>
      <family val="2"/>
      <scheme val="minor"/>
    </font>
    <font>
      <sz val="14"/>
      <name val="Arial"/>
      <family val="2"/>
    </font>
    <font>
      <b/>
      <sz val="16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b/>
      <i/>
      <sz val="8"/>
      <name val="Calibri"/>
      <family val="2"/>
      <scheme val="minor"/>
    </font>
    <font>
      <b/>
      <i/>
      <sz val="14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1" tint="0.14999847407452621"/>
        <bgColor indexed="64"/>
      </patternFill>
    </fill>
    <fill>
      <patternFill patternType="solid">
        <fgColor theme="3" tint="-0.249977111117893"/>
        <bgColor indexed="64"/>
      </patternFill>
    </fill>
  </fills>
  <borders count="40">
    <border>
      <left/>
      <right/>
      <top/>
      <bottom/>
      <diagonal/>
    </border>
    <border>
      <left/>
      <right style="thin">
        <color auto="1"/>
      </right>
      <top/>
      <bottom/>
      <diagonal/>
    </border>
    <border>
      <left/>
      <right/>
      <top/>
      <bottom style="medium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auto="1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/>
      <top style="medium">
        <color theme="1" tint="0.499984740745262"/>
      </top>
      <bottom/>
      <diagonal/>
    </border>
    <border>
      <left/>
      <right style="medium">
        <color theme="1" tint="0.499984740745262"/>
      </right>
      <top style="medium">
        <color theme="1" tint="0.499984740745262"/>
      </top>
      <bottom/>
      <diagonal/>
    </border>
    <border>
      <left style="medium">
        <color theme="1" tint="0.499984740745262"/>
      </left>
      <right style="medium">
        <color theme="1" tint="0.499984740745262"/>
      </right>
      <top style="medium">
        <color theme="1" tint="0.499984740745262"/>
      </top>
      <bottom/>
      <diagonal/>
    </border>
    <border>
      <left style="medium">
        <color theme="1" tint="0.499984740745262"/>
      </left>
      <right/>
      <top style="medium">
        <color theme="1" tint="0.499984740745262"/>
      </top>
      <bottom/>
      <diagonal/>
    </border>
    <border>
      <left style="medium">
        <color theme="1" tint="0.499984740745262"/>
      </left>
      <right style="medium">
        <color theme="1" tint="0.499984740745262"/>
      </right>
      <top/>
      <bottom/>
      <diagonal/>
    </border>
    <border>
      <left style="medium">
        <color theme="1" tint="0.499984740745262"/>
      </left>
      <right/>
      <top/>
      <bottom/>
      <diagonal/>
    </border>
    <border>
      <left/>
      <right style="medium">
        <color theme="1" tint="0.499984740745262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theme="1" tint="0.499984740745262"/>
      </bottom>
      <diagonal/>
    </border>
    <border>
      <left/>
      <right style="medium">
        <color theme="1" tint="0.499984740745262"/>
      </right>
      <top style="medium">
        <color indexed="64"/>
      </top>
      <bottom style="medium">
        <color theme="1" tint="0.499984740745262"/>
      </bottom>
      <diagonal/>
    </border>
    <border>
      <left style="medium">
        <color theme="1" tint="0.499984740745262"/>
      </left>
      <right style="medium">
        <color theme="1" tint="0.499984740745262"/>
      </right>
      <top/>
      <bottom style="medium">
        <color theme="1" tint="0.499984740745262"/>
      </bottom>
      <diagonal/>
    </border>
    <border>
      <left style="medium">
        <color theme="1" tint="0.499984740745262"/>
      </left>
      <right/>
      <top/>
      <bottom style="medium">
        <color theme="1" tint="0.499984740745262"/>
      </bottom>
      <diagonal/>
    </border>
    <border>
      <left/>
      <right/>
      <top/>
      <bottom style="medium">
        <color theme="1" tint="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theme="1" tint="0.499984740745262"/>
      </right>
      <top/>
      <bottom/>
      <diagonal/>
    </border>
  </borders>
  <cellStyleXfs count="10">
    <xf numFmtId="0" fontId="0" fillId="0" borderId="0"/>
    <xf numFmtId="0" fontId="1" fillId="0" borderId="0"/>
    <xf numFmtId="0" fontId="2" fillId="0" borderId="0"/>
    <xf numFmtId="0" fontId="1" fillId="0" borderId="0"/>
    <xf numFmtId="1" fontId="1" fillId="0" borderId="0"/>
    <xf numFmtId="9" fontId="3" fillId="0" borderId="0" applyFont="0" applyFill="0" applyBorder="0" applyAlignment="0" applyProtection="0"/>
    <xf numFmtId="0" fontId="4" fillId="0" borderId="0"/>
    <xf numFmtId="0" fontId="1" fillId="0" borderId="0"/>
    <xf numFmtId="0" fontId="1" fillId="0" borderId="0"/>
    <xf numFmtId="43" fontId="3" fillId="0" borderId="0" applyFont="0" applyFill="0" applyBorder="0" applyAlignment="0" applyProtection="0"/>
  </cellStyleXfs>
  <cellXfs count="177">
    <xf numFmtId="0" fontId="0" fillId="0" borderId="0" xfId="0"/>
    <xf numFmtId="0" fontId="5" fillId="0" borderId="7" xfId="6" applyFont="1" applyBorder="1" applyAlignment="1">
      <alignment vertical="top" wrapText="1"/>
    </xf>
    <xf numFmtId="0" fontId="4" fillId="0" borderId="7" xfId="6" applyBorder="1"/>
    <xf numFmtId="0" fontId="4" fillId="0" borderId="0" xfId="6"/>
    <xf numFmtId="0" fontId="10" fillId="0" borderId="0" xfId="6" applyFont="1" applyAlignment="1">
      <alignment horizontal="left" vertical="center"/>
    </xf>
    <xf numFmtId="0" fontId="4" fillId="0" borderId="0" xfId="6" applyBorder="1"/>
    <xf numFmtId="0" fontId="8" fillId="0" borderId="19" xfId="6" applyFont="1" applyBorder="1" applyAlignment="1">
      <alignment horizontal="center"/>
    </xf>
    <xf numFmtId="0" fontId="8" fillId="0" borderId="20" xfId="6" applyFont="1" applyBorder="1" applyAlignment="1">
      <alignment horizontal="center"/>
    </xf>
    <xf numFmtId="165" fontId="8" fillId="0" borderId="10" xfId="6" quotePrefix="1" applyNumberFormat="1" applyFont="1" applyBorder="1" applyAlignment="1">
      <alignment horizontal="left" vertical="center" wrapText="1"/>
    </xf>
    <xf numFmtId="165" fontId="8" fillId="0" borderId="3" xfId="6" quotePrefix="1" applyNumberFormat="1" applyFont="1" applyBorder="1" applyAlignment="1">
      <alignment horizontal="left" vertical="center" wrapText="1"/>
    </xf>
    <xf numFmtId="0" fontId="8" fillId="0" borderId="12" xfId="7" quotePrefix="1" applyFont="1" applyBorder="1" applyAlignment="1">
      <alignment horizontal="center"/>
    </xf>
    <xf numFmtId="166" fontId="8" fillId="0" borderId="12" xfId="7" applyNumberFormat="1" applyFont="1" applyBorder="1" applyAlignment="1">
      <alignment horizontal="center"/>
    </xf>
    <xf numFmtId="0" fontId="8" fillId="0" borderId="12" xfId="7" applyFont="1" applyBorder="1" applyAlignment="1">
      <alignment horizontal="center"/>
    </xf>
    <xf numFmtId="0" fontId="8" fillId="0" borderId="13" xfId="7" applyFont="1" applyBorder="1" applyAlignment="1">
      <alignment horizontal="center"/>
    </xf>
    <xf numFmtId="0" fontId="9" fillId="0" borderId="3" xfId="0" applyFont="1" applyBorder="1" applyAlignment="1">
      <alignment vertical="center" wrapText="1"/>
    </xf>
    <xf numFmtId="14" fontId="8" fillId="0" borderId="3" xfId="0" applyNumberFormat="1" applyFont="1" applyBorder="1" applyAlignment="1">
      <alignment vertical="center" wrapText="1"/>
    </xf>
    <xf numFmtId="0" fontId="9" fillId="0" borderId="7" xfId="0" applyFont="1" applyBorder="1" applyAlignment="1">
      <alignment vertical="center" wrapText="1"/>
    </xf>
    <xf numFmtId="0" fontId="8" fillId="0" borderId="3" xfId="0" applyFont="1" applyBorder="1" applyAlignment="1">
      <alignment vertical="center" wrapText="1"/>
    </xf>
    <xf numFmtId="0" fontId="8" fillId="0" borderId="2" xfId="7" quotePrefix="1" applyFont="1" applyBorder="1" applyAlignment="1">
      <alignment horizontal="center"/>
    </xf>
    <xf numFmtId="166" fontId="8" fillId="0" borderId="2" xfId="7" applyNumberFormat="1" applyFont="1" applyBorder="1" applyAlignment="1">
      <alignment horizontal="center"/>
    </xf>
    <xf numFmtId="0" fontId="8" fillId="0" borderId="18" xfId="7" applyFont="1" applyBorder="1" applyAlignment="1">
      <alignment horizontal="center"/>
    </xf>
    <xf numFmtId="0" fontId="1" fillId="0" borderId="0" xfId="7"/>
    <xf numFmtId="0" fontId="15" fillId="0" borderId="0" xfId="0" applyFont="1"/>
    <xf numFmtId="0" fontId="13" fillId="2" borderId="9" xfId="8" applyFont="1" applyFill="1" applyBorder="1" applyAlignment="1" applyProtection="1">
      <alignment vertical="center"/>
    </xf>
    <xf numFmtId="0" fontId="14" fillId="2" borderId="0" xfId="8" applyFont="1" applyFill="1" applyBorder="1" applyAlignment="1" applyProtection="1">
      <alignment vertical="center"/>
    </xf>
    <xf numFmtId="0" fontId="14" fillId="2" borderId="0" xfId="8" applyFont="1" applyFill="1" applyBorder="1" applyAlignment="1" applyProtection="1">
      <alignment horizontal="center"/>
    </xf>
    <xf numFmtId="0" fontId="14" fillId="2" borderId="1" xfId="8" applyFont="1" applyFill="1" applyBorder="1" applyAlignment="1" applyProtection="1">
      <alignment vertical="center"/>
    </xf>
    <xf numFmtId="0" fontId="19" fillId="2" borderId="0" xfId="8" applyFont="1" applyFill="1" applyBorder="1" applyAlignment="1" applyProtection="1">
      <alignment horizontal="center" vertical="center"/>
    </xf>
    <xf numFmtId="0" fontId="17" fillId="4" borderId="0" xfId="1" applyFont="1" applyFill="1" applyBorder="1" applyAlignment="1">
      <alignment horizontal="center" vertical="center"/>
    </xf>
    <xf numFmtId="0" fontId="17" fillId="4" borderId="1" xfId="1" applyFont="1" applyFill="1" applyBorder="1" applyAlignment="1">
      <alignment horizontal="center" vertical="center"/>
    </xf>
    <xf numFmtId="0" fontId="13" fillId="2" borderId="8" xfId="8" applyFont="1" applyFill="1" applyBorder="1" applyAlignment="1" applyProtection="1">
      <alignment vertical="center"/>
    </xf>
    <xf numFmtId="0" fontId="14" fillId="2" borderId="10" xfId="8" applyFont="1" applyFill="1" applyBorder="1" applyAlignment="1" applyProtection="1">
      <alignment vertical="center"/>
    </xf>
    <xf numFmtId="0" fontId="14" fillId="2" borderId="6" xfId="8" applyFont="1" applyFill="1" applyBorder="1" applyAlignment="1" applyProtection="1">
      <alignment vertical="center"/>
    </xf>
    <xf numFmtId="0" fontId="19" fillId="2" borderId="33" xfId="8" applyFont="1" applyFill="1" applyBorder="1" applyAlignment="1" applyProtection="1">
      <alignment vertical="center"/>
    </xf>
    <xf numFmtId="0" fontId="19" fillId="4" borderId="24" xfId="1" applyFont="1" applyFill="1" applyBorder="1" applyAlignment="1">
      <alignment horizontal="center" vertical="center"/>
    </xf>
    <xf numFmtId="0" fontId="23" fillId="4" borderId="0" xfId="1" applyFont="1" applyFill="1" applyBorder="1" applyAlignment="1">
      <alignment horizontal="left" vertical="center"/>
    </xf>
    <xf numFmtId="0" fontId="19" fillId="2" borderId="9" xfId="8" applyFont="1" applyFill="1" applyBorder="1" applyAlignment="1" applyProtection="1">
      <alignment horizontal="center" vertical="center"/>
    </xf>
    <xf numFmtId="0" fontId="19" fillId="2" borderId="1" xfId="8" applyFont="1" applyFill="1" applyBorder="1" applyAlignment="1" applyProtection="1">
      <alignment vertical="center"/>
    </xf>
    <xf numFmtId="0" fontId="24" fillId="2" borderId="0" xfId="8" applyFont="1" applyFill="1" applyBorder="1" applyAlignment="1" applyProtection="1">
      <alignment horizontal="left" vertical="center"/>
    </xf>
    <xf numFmtId="0" fontId="24" fillId="2" borderId="1" xfId="8" applyFont="1" applyFill="1" applyBorder="1" applyAlignment="1" applyProtection="1">
      <alignment horizontal="left" vertical="center"/>
    </xf>
    <xf numFmtId="0" fontId="25" fillId="2" borderId="1" xfId="8" applyFont="1" applyFill="1" applyBorder="1" applyAlignment="1" applyProtection="1">
      <alignment horizontal="left" vertical="center"/>
    </xf>
    <xf numFmtId="0" fontId="19" fillId="2" borderId="3" xfId="8" applyFont="1" applyFill="1" applyBorder="1" applyAlignment="1" applyProtection="1">
      <alignment horizontal="center" vertical="center"/>
    </xf>
    <xf numFmtId="0" fontId="17" fillId="4" borderId="3" xfId="1" applyFont="1" applyFill="1" applyBorder="1" applyAlignment="1">
      <alignment horizontal="center" vertical="center"/>
    </xf>
    <xf numFmtId="0" fontId="17" fillId="4" borderId="31" xfId="1" applyFont="1" applyFill="1" applyBorder="1" applyAlignment="1">
      <alignment horizontal="center" vertical="center"/>
    </xf>
    <xf numFmtId="167" fontId="26" fillId="3" borderId="26" xfId="0" applyNumberFormat="1" applyFont="1" applyFill="1" applyBorder="1" applyAlignment="1">
      <alignment horizontal="center" vertical="center"/>
    </xf>
    <xf numFmtId="167" fontId="26" fillId="3" borderId="24" xfId="0" applyNumberFormat="1" applyFont="1" applyFill="1" applyBorder="1" applyAlignment="1">
      <alignment horizontal="center" vertical="center"/>
    </xf>
    <xf numFmtId="0" fontId="26" fillId="0" borderId="0" xfId="0" applyFont="1" applyAlignment="1">
      <alignment vertical="center"/>
    </xf>
    <xf numFmtId="167" fontId="12" fillId="3" borderId="26" xfId="0" applyNumberFormat="1" applyFont="1" applyFill="1" applyBorder="1" applyAlignment="1">
      <alignment horizontal="center" vertical="center" wrapText="1"/>
    </xf>
    <xf numFmtId="167" fontId="12" fillId="3" borderId="24" xfId="0" applyNumberFormat="1" applyFont="1" applyFill="1" applyBorder="1" applyAlignment="1">
      <alignment horizontal="center" vertical="center" wrapText="1"/>
    </xf>
    <xf numFmtId="167" fontId="12" fillId="3" borderId="24" xfId="0" applyNumberFormat="1" applyFont="1" applyFill="1" applyBorder="1" applyAlignment="1">
      <alignment horizontal="center" vertical="center"/>
    </xf>
    <xf numFmtId="0" fontId="23" fillId="0" borderId="0" xfId="0" applyFont="1"/>
    <xf numFmtId="1" fontId="27" fillId="6" borderId="7" xfId="1" quotePrefix="1" applyNumberFormat="1" applyFont="1" applyFill="1" applyBorder="1" applyAlignment="1">
      <alignment vertical="center"/>
    </xf>
    <xf numFmtId="167" fontId="23" fillId="3" borderId="26" xfId="0" applyNumberFormat="1" applyFont="1" applyFill="1" applyBorder="1" applyAlignment="1">
      <alignment horizontal="center" vertical="center"/>
    </xf>
    <xf numFmtId="167" fontId="23" fillId="3" borderId="24" xfId="0" applyNumberFormat="1" applyFont="1" applyFill="1" applyBorder="1" applyAlignment="1">
      <alignment horizontal="center" vertical="center"/>
    </xf>
    <xf numFmtId="167" fontId="15" fillId="3" borderId="0" xfId="0" applyNumberFormat="1" applyFont="1" applyFill="1" applyAlignment="1">
      <alignment horizontal="center" vertical="center"/>
    </xf>
    <xf numFmtId="1" fontId="23" fillId="2" borderId="38" xfId="1" quotePrefix="1" applyNumberFormat="1" applyFont="1" applyFill="1" applyBorder="1" applyAlignment="1">
      <alignment horizontal="left" vertical="center" wrapText="1"/>
    </xf>
    <xf numFmtId="1" fontId="23" fillId="2" borderId="7" xfId="1" quotePrefix="1" applyNumberFormat="1" applyFont="1" applyFill="1" applyBorder="1" applyAlignment="1">
      <alignment horizontal="left" vertical="center" wrapText="1"/>
    </xf>
    <xf numFmtId="1" fontId="23" fillId="2" borderId="37" xfId="1" quotePrefix="1" applyNumberFormat="1" applyFont="1" applyFill="1" applyBorder="1" applyAlignment="1">
      <alignment horizontal="left" vertical="center" wrapText="1"/>
    </xf>
    <xf numFmtId="0" fontId="8" fillId="0" borderId="2" xfId="7" applyFont="1" applyBorder="1" applyAlignment="1">
      <alignment horizontal="center"/>
    </xf>
    <xf numFmtId="0" fontId="8" fillId="0" borderId="0" xfId="7" quotePrefix="1" applyFont="1" applyBorder="1" applyAlignment="1">
      <alignment horizontal="center"/>
    </xf>
    <xf numFmtId="166" fontId="8" fillId="0" borderId="0" xfId="7" applyNumberFormat="1" applyFont="1" applyBorder="1" applyAlignment="1">
      <alignment horizontal="center"/>
    </xf>
    <xf numFmtId="0" fontId="8" fillId="0" borderId="0" xfId="7" applyFont="1" applyBorder="1" applyAlignment="1">
      <alignment horizontal="center"/>
    </xf>
    <xf numFmtId="0" fontId="8" fillId="0" borderId="39" xfId="7" applyFont="1" applyBorder="1" applyAlignment="1">
      <alignment horizontal="center"/>
    </xf>
    <xf numFmtId="0" fontId="8" fillId="0" borderId="19" xfId="6" applyFont="1" applyBorder="1" applyAlignment="1">
      <alignment horizontal="center"/>
    </xf>
    <xf numFmtId="0" fontId="8" fillId="0" borderId="21" xfId="6" applyFont="1" applyBorder="1" applyAlignment="1">
      <alignment horizontal="center"/>
    </xf>
    <xf numFmtId="0" fontId="8" fillId="0" borderId="22" xfId="6" applyFont="1" applyBorder="1" applyAlignment="1">
      <alignment horizontal="center"/>
    </xf>
    <xf numFmtId="0" fontId="8" fillId="0" borderId="23" xfId="6" applyFont="1" applyBorder="1" applyAlignment="1">
      <alignment horizontal="center"/>
    </xf>
    <xf numFmtId="0" fontId="11" fillId="0" borderId="0" xfId="7" applyFont="1" applyAlignment="1">
      <alignment horizontal="center"/>
    </xf>
    <xf numFmtId="0" fontId="8" fillId="0" borderId="12" xfId="7" applyFont="1" applyBorder="1" applyAlignment="1">
      <alignment horizontal="center"/>
    </xf>
    <xf numFmtId="0" fontId="8" fillId="0" borderId="14" xfId="6" applyFont="1" applyBorder="1" applyAlignment="1">
      <alignment horizontal="center"/>
    </xf>
    <xf numFmtId="0" fontId="8" fillId="0" borderId="15" xfId="6" applyFont="1" applyBorder="1" applyAlignment="1">
      <alignment horizontal="center"/>
    </xf>
    <xf numFmtId="0" fontId="8" fillId="0" borderId="12" xfId="6" applyFont="1" applyBorder="1" applyAlignment="1">
      <alignment horizontal="center"/>
    </xf>
    <xf numFmtId="0" fontId="8" fillId="0" borderId="0" xfId="7" applyFont="1" applyBorder="1" applyAlignment="1">
      <alignment horizontal="center"/>
    </xf>
    <xf numFmtId="166" fontId="8" fillId="0" borderId="16" xfId="6" applyNumberFormat="1" applyFont="1" applyBorder="1" applyAlignment="1">
      <alignment horizontal="center"/>
    </xf>
    <xf numFmtId="166" fontId="8" fillId="0" borderId="17" xfId="6" applyNumberFormat="1" applyFont="1" applyBorder="1" applyAlignment="1">
      <alignment horizontal="center"/>
    </xf>
    <xf numFmtId="166" fontId="8" fillId="0" borderId="0" xfId="6" applyNumberFormat="1" applyFont="1" applyBorder="1" applyAlignment="1">
      <alignment horizontal="center"/>
    </xf>
    <xf numFmtId="0" fontId="8" fillId="0" borderId="2" xfId="7" applyFont="1" applyBorder="1" applyAlignment="1">
      <alignment horizontal="center"/>
    </xf>
    <xf numFmtId="0" fontId="8" fillId="0" borderId="16" xfId="7" applyFont="1" applyBorder="1" applyAlignment="1">
      <alignment horizontal="center"/>
    </xf>
    <xf numFmtId="0" fontId="8" fillId="0" borderId="17" xfId="7" applyFont="1" applyBorder="1" applyAlignment="1">
      <alignment horizontal="center"/>
    </xf>
    <xf numFmtId="0" fontId="8" fillId="0" borderId="0" xfId="7" applyFont="1" applyAlignment="1">
      <alignment horizontal="center"/>
    </xf>
    <xf numFmtId="0" fontId="11" fillId="0" borderId="0" xfId="0" applyFont="1" applyAlignment="1">
      <alignment horizontal="center"/>
    </xf>
    <xf numFmtId="0" fontId="6" fillId="0" borderId="7" xfId="6" applyFont="1" applyBorder="1" applyAlignment="1">
      <alignment horizontal="center" vertical="center" wrapText="1"/>
    </xf>
    <xf numFmtId="0" fontId="4" fillId="0" borderId="7" xfId="6" applyBorder="1" applyAlignment="1">
      <alignment horizontal="center"/>
    </xf>
    <xf numFmtId="0" fontId="7" fillId="0" borderId="10" xfId="6" applyFont="1" applyBorder="1" applyAlignment="1">
      <alignment horizontal="left" vertical="center" wrapText="1"/>
    </xf>
    <xf numFmtId="0" fontId="7" fillId="0" borderId="3" xfId="6" applyFont="1" applyBorder="1" applyAlignment="1">
      <alignment horizontal="left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9" fillId="0" borderId="10" xfId="7" applyFont="1" applyBorder="1" applyAlignment="1">
      <alignment horizontal="left" vertical="center" wrapText="1"/>
    </xf>
    <xf numFmtId="0" fontId="9" fillId="0" borderId="10" xfId="6" applyFont="1" applyBorder="1" applyAlignment="1">
      <alignment horizontal="center" vertical="center" wrapText="1"/>
    </xf>
    <xf numFmtId="0" fontId="8" fillId="0" borderId="3" xfId="7" applyFont="1" applyBorder="1" applyAlignment="1">
      <alignment horizontal="left" vertical="center" wrapText="1"/>
    </xf>
    <xf numFmtId="0" fontId="9" fillId="0" borderId="3" xfId="6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1" fontId="23" fillId="0" borderId="24" xfId="1" quotePrefix="1" applyNumberFormat="1" applyFont="1" applyBorder="1" applyAlignment="1">
      <alignment horizontal="center" vertical="center"/>
    </xf>
    <xf numFmtId="1" fontId="23" fillId="0" borderId="24" xfId="1" applyNumberFormat="1" applyFont="1" applyBorder="1" applyAlignment="1">
      <alignment horizontal="center" vertical="center"/>
    </xf>
    <xf numFmtId="49" fontId="23" fillId="2" borderId="36" xfId="1" applyNumberFormat="1" applyFont="1" applyFill="1" applyBorder="1" applyAlignment="1">
      <alignment horizontal="left" vertical="center" wrapText="1"/>
    </xf>
    <xf numFmtId="49" fontId="23" fillId="2" borderId="7" xfId="1" applyNumberFormat="1" applyFont="1" applyFill="1" applyBorder="1" applyAlignment="1">
      <alignment horizontal="left" vertical="center" wrapText="1"/>
    </xf>
    <xf numFmtId="49" fontId="23" fillId="2" borderId="26" xfId="1" applyNumberFormat="1" applyFont="1" applyFill="1" applyBorder="1" applyAlignment="1">
      <alignment horizontal="left" vertical="center" wrapText="1"/>
    </xf>
    <xf numFmtId="164" fontId="23" fillId="2" borderId="36" xfId="1" applyNumberFormat="1" applyFont="1" applyFill="1" applyBorder="1" applyAlignment="1">
      <alignment horizontal="center" vertical="center"/>
    </xf>
    <xf numFmtId="164" fontId="23" fillId="2" borderId="26" xfId="1" applyNumberFormat="1" applyFont="1" applyFill="1" applyBorder="1" applyAlignment="1">
      <alignment horizontal="center" vertical="center"/>
    </xf>
    <xf numFmtId="0" fontId="23" fillId="2" borderId="24" xfId="1" applyFont="1" applyFill="1" applyBorder="1" applyAlignment="1">
      <alignment horizontal="center" vertical="center" wrapText="1"/>
    </xf>
    <xf numFmtId="1" fontId="23" fillId="0" borderId="36" xfId="1" quotePrefix="1" applyNumberFormat="1" applyFont="1" applyBorder="1" applyAlignment="1">
      <alignment horizontal="center" vertical="center"/>
    </xf>
    <xf numFmtId="1" fontId="23" fillId="0" borderId="7" xfId="1" quotePrefix="1" applyNumberFormat="1" applyFont="1" applyBorder="1" applyAlignment="1">
      <alignment horizontal="center" vertical="center"/>
    </xf>
    <xf numFmtId="1" fontId="23" fillId="0" borderId="26" xfId="1" quotePrefix="1" applyNumberFormat="1" applyFont="1" applyBorder="1" applyAlignment="1">
      <alignment horizontal="center" vertical="center"/>
    </xf>
    <xf numFmtId="0" fontId="23" fillId="2" borderId="36" xfId="1" applyFont="1" applyFill="1" applyBorder="1" applyAlignment="1">
      <alignment horizontal="center" vertical="center" wrapText="1"/>
    </xf>
    <xf numFmtId="0" fontId="23" fillId="2" borderId="26" xfId="1" applyFont="1" applyFill="1" applyBorder="1" applyAlignment="1">
      <alignment horizontal="center" vertical="center" wrapText="1"/>
    </xf>
    <xf numFmtId="164" fontId="23" fillId="2" borderId="36" xfId="1" applyNumberFormat="1" applyFont="1" applyFill="1" applyBorder="1" applyAlignment="1">
      <alignment horizontal="center" vertical="center" wrapText="1"/>
    </xf>
    <xf numFmtId="164" fontId="23" fillId="2" borderId="26" xfId="1" applyNumberFormat="1" applyFont="1" applyFill="1" applyBorder="1" applyAlignment="1">
      <alignment horizontal="center" vertical="center" wrapText="1"/>
    </xf>
    <xf numFmtId="4" fontId="23" fillId="2" borderId="36" xfId="1" applyNumberFormat="1" applyFont="1" applyFill="1" applyBorder="1" applyAlignment="1">
      <alignment horizontal="center" vertical="center" wrapText="1"/>
    </xf>
    <xf numFmtId="4" fontId="23" fillId="2" borderId="26" xfId="1" applyNumberFormat="1" applyFont="1" applyFill="1" applyBorder="1" applyAlignment="1">
      <alignment horizontal="center" vertical="center" wrapText="1"/>
    </xf>
    <xf numFmtId="43" fontId="23" fillId="2" borderId="36" xfId="9" applyFont="1" applyFill="1" applyBorder="1" applyAlignment="1">
      <alignment horizontal="center" vertical="center" wrapText="1"/>
    </xf>
    <xf numFmtId="43" fontId="23" fillId="2" borderId="26" xfId="9" applyFont="1" applyFill="1" applyBorder="1" applyAlignment="1">
      <alignment horizontal="center" vertical="center" wrapText="1"/>
    </xf>
    <xf numFmtId="0" fontId="27" fillId="5" borderId="24" xfId="1" applyFont="1" applyFill="1" applyBorder="1" applyAlignment="1">
      <alignment horizontal="center" vertical="center" wrapText="1"/>
    </xf>
    <xf numFmtId="0" fontId="27" fillId="5" borderId="36" xfId="1" applyFont="1" applyFill="1" applyBorder="1" applyAlignment="1">
      <alignment horizontal="center" vertical="center" wrapText="1"/>
    </xf>
    <xf numFmtId="0" fontId="27" fillId="5" borderId="26" xfId="1" applyFont="1" applyFill="1" applyBorder="1" applyAlignment="1">
      <alignment horizontal="center" vertical="center" wrapText="1"/>
    </xf>
    <xf numFmtId="4" fontId="23" fillId="2" borderId="7" xfId="1" applyNumberFormat="1" applyFont="1" applyFill="1" applyBorder="1" applyAlignment="1">
      <alignment horizontal="center" vertical="center" wrapText="1"/>
    </xf>
    <xf numFmtId="43" fontId="23" fillId="2" borderId="7" xfId="9" applyFont="1" applyFill="1" applyBorder="1" applyAlignment="1">
      <alignment horizontal="center" vertical="center" wrapText="1"/>
    </xf>
    <xf numFmtId="0" fontId="27" fillId="5" borderId="7" xfId="1" applyFont="1" applyFill="1" applyBorder="1" applyAlignment="1">
      <alignment horizontal="center" vertical="center" wrapText="1"/>
    </xf>
    <xf numFmtId="0" fontId="27" fillId="5" borderId="37" xfId="1" applyFont="1" applyFill="1" applyBorder="1" applyAlignment="1">
      <alignment horizontal="center" vertical="center" wrapText="1"/>
    </xf>
    <xf numFmtId="1" fontId="27" fillId="6" borderId="36" xfId="1" quotePrefix="1" applyNumberFormat="1" applyFont="1" applyFill="1" applyBorder="1" applyAlignment="1">
      <alignment horizontal="center" vertical="center"/>
    </xf>
    <xf numFmtId="1" fontId="27" fillId="6" borderId="7" xfId="1" quotePrefix="1" applyNumberFormat="1" applyFont="1" applyFill="1" applyBorder="1" applyAlignment="1">
      <alignment horizontal="center" vertical="center"/>
    </xf>
    <xf numFmtId="1" fontId="27" fillId="6" borderId="26" xfId="1" quotePrefix="1" applyNumberFormat="1" applyFont="1" applyFill="1" applyBorder="1" applyAlignment="1">
      <alignment horizontal="center" vertical="center"/>
    </xf>
    <xf numFmtId="1" fontId="27" fillId="6" borderId="36" xfId="1" quotePrefix="1" applyNumberFormat="1" applyFont="1" applyFill="1" applyBorder="1" applyAlignment="1">
      <alignment horizontal="left" vertical="center"/>
    </xf>
    <xf numFmtId="1" fontId="27" fillId="6" borderId="7" xfId="1" quotePrefix="1" applyNumberFormat="1" applyFont="1" applyFill="1" applyBorder="1" applyAlignment="1">
      <alignment horizontal="left" vertical="center"/>
    </xf>
    <xf numFmtId="4" fontId="27" fillId="6" borderId="36" xfId="1" quotePrefix="1" applyNumberFormat="1" applyFont="1" applyFill="1" applyBorder="1" applyAlignment="1">
      <alignment horizontal="center" vertical="center"/>
    </xf>
    <xf numFmtId="4" fontId="27" fillId="6" borderId="26" xfId="1" quotePrefix="1" applyNumberFormat="1" applyFont="1" applyFill="1" applyBorder="1" applyAlignment="1">
      <alignment horizontal="center" vertical="center"/>
    </xf>
    <xf numFmtId="4" fontId="27" fillId="6" borderId="7" xfId="1" quotePrefix="1" applyNumberFormat="1" applyFont="1" applyFill="1" applyBorder="1" applyAlignment="1">
      <alignment horizontal="center" vertical="center"/>
    </xf>
    <xf numFmtId="0" fontId="27" fillId="5" borderId="35" xfId="1" applyFont="1" applyFill="1" applyBorder="1" applyAlignment="1">
      <alignment horizontal="center" vertical="center" wrapText="1"/>
    </xf>
    <xf numFmtId="49" fontId="22" fillId="2" borderId="36" xfId="1" applyNumberFormat="1" applyFont="1" applyFill="1" applyBorder="1" applyAlignment="1">
      <alignment horizontal="left" vertical="center" wrapText="1"/>
    </xf>
    <xf numFmtId="49" fontId="22" fillId="2" borderId="7" xfId="1" applyNumberFormat="1" applyFont="1" applyFill="1" applyBorder="1" applyAlignment="1">
      <alignment horizontal="left" vertical="center" wrapText="1"/>
    </xf>
    <xf numFmtId="49" fontId="22" fillId="2" borderId="26" xfId="1" applyNumberFormat="1" applyFont="1" applyFill="1" applyBorder="1" applyAlignment="1">
      <alignment horizontal="left" vertical="center" wrapText="1"/>
    </xf>
    <xf numFmtId="167" fontId="16" fillId="3" borderId="24" xfId="0" applyNumberFormat="1" applyFont="1" applyFill="1" applyBorder="1" applyAlignment="1">
      <alignment horizontal="center" vertical="center"/>
    </xf>
    <xf numFmtId="167" fontId="16" fillId="3" borderId="26" xfId="0" applyNumberFormat="1" applyFont="1" applyFill="1" applyBorder="1" applyAlignment="1">
      <alignment horizontal="center" vertical="center"/>
    </xf>
    <xf numFmtId="0" fontId="17" fillId="4" borderId="5" xfId="1" applyFont="1" applyFill="1" applyBorder="1" applyAlignment="1">
      <alignment horizontal="center" vertical="center"/>
    </xf>
    <xf numFmtId="0" fontId="17" fillId="4" borderId="4" xfId="1" applyFont="1" applyFill="1" applyBorder="1" applyAlignment="1">
      <alignment horizontal="center" vertical="center"/>
    </xf>
    <xf numFmtId="0" fontId="17" fillId="4" borderId="27" xfId="1" applyFont="1" applyFill="1" applyBorder="1" applyAlignment="1">
      <alignment horizontal="center" vertical="center"/>
    </xf>
    <xf numFmtId="0" fontId="17" fillId="4" borderId="0" xfId="1" applyFont="1" applyFill="1" applyBorder="1" applyAlignment="1">
      <alignment horizontal="center" vertical="center"/>
    </xf>
    <xf numFmtId="0" fontId="17" fillId="4" borderId="34" xfId="1" applyFont="1" applyFill="1" applyBorder="1" applyAlignment="1">
      <alignment horizontal="center" vertical="center"/>
    </xf>
    <xf numFmtId="0" fontId="17" fillId="4" borderId="3" xfId="1" applyFont="1" applyFill="1" applyBorder="1" applyAlignment="1">
      <alignment horizontal="center" vertical="center"/>
    </xf>
    <xf numFmtId="0" fontId="18" fillId="4" borderId="11" xfId="1" applyFont="1" applyFill="1" applyBorder="1" applyAlignment="1">
      <alignment horizontal="center" vertical="center"/>
    </xf>
    <xf numFmtId="0" fontId="18" fillId="4" borderId="4" xfId="1" applyFont="1" applyFill="1" applyBorder="1" applyAlignment="1">
      <alignment horizontal="center" vertical="center"/>
    </xf>
    <xf numFmtId="0" fontId="18" fillId="4" borderId="25" xfId="1" applyFont="1" applyFill="1" applyBorder="1" applyAlignment="1">
      <alignment horizontal="center" vertical="center"/>
    </xf>
    <xf numFmtId="0" fontId="18" fillId="4" borderId="28" xfId="1" applyFont="1" applyFill="1" applyBorder="1" applyAlignment="1">
      <alignment horizontal="center" vertical="center"/>
    </xf>
    <xf numFmtId="0" fontId="18" fillId="4" borderId="3" xfId="1" applyFont="1" applyFill="1" applyBorder="1" applyAlignment="1">
      <alignment horizontal="center" vertical="center"/>
    </xf>
    <xf numFmtId="0" fontId="18" fillId="4" borderId="29" xfId="1" applyFont="1" applyFill="1" applyBorder="1" applyAlignment="1">
      <alignment horizontal="center" vertical="center"/>
    </xf>
    <xf numFmtId="0" fontId="19" fillId="2" borderId="9" xfId="8" applyFont="1" applyFill="1" applyBorder="1" applyAlignment="1" applyProtection="1">
      <alignment horizontal="center" vertical="center"/>
    </xf>
    <xf numFmtId="0" fontId="20" fillId="0" borderId="0" xfId="1" applyFont="1" applyBorder="1"/>
    <xf numFmtId="0" fontId="20" fillId="0" borderId="1" xfId="1" applyFont="1" applyBorder="1"/>
    <xf numFmtId="0" fontId="19" fillId="4" borderId="8" xfId="1" applyFont="1" applyFill="1" applyBorder="1" applyAlignment="1">
      <alignment horizontal="center" vertical="center"/>
    </xf>
    <xf numFmtId="0" fontId="19" fillId="4" borderId="10" xfId="1" applyFont="1" applyFill="1" applyBorder="1" applyAlignment="1">
      <alignment horizontal="center" vertical="center"/>
    </xf>
    <xf numFmtId="0" fontId="19" fillId="4" borderId="30" xfId="1" applyFont="1" applyFill="1" applyBorder="1" applyAlignment="1">
      <alignment horizontal="center" vertical="center"/>
    </xf>
    <xf numFmtId="0" fontId="21" fillId="2" borderId="28" xfId="8" applyFont="1" applyFill="1" applyBorder="1" applyAlignment="1" applyProtection="1">
      <alignment horizontal="center" vertical="center"/>
    </xf>
    <xf numFmtId="0" fontId="21" fillId="2" borderId="3" xfId="8" applyFont="1" applyFill="1" applyBorder="1" applyAlignment="1" applyProtection="1">
      <alignment horizontal="center" vertical="center"/>
    </xf>
    <xf numFmtId="0" fontId="21" fillId="2" borderId="31" xfId="8" applyFont="1" applyFill="1" applyBorder="1" applyAlignment="1" applyProtection="1">
      <alignment horizontal="center" vertical="center"/>
    </xf>
    <xf numFmtId="0" fontId="22" fillId="2" borderId="28" xfId="8" applyFont="1" applyFill="1" applyBorder="1" applyAlignment="1" applyProtection="1">
      <alignment horizontal="center" vertical="center"/>
    </xf>
    <xf numFmtId="0" fontId="22" fillId="2" borderId="3" xfId="8" applyFont="1" applyFill="1" applyBorder="1" applyAlignment="1" applyProtection="1">
      <alignment horizontal="center" vertical="center"/>
    </xf>
    <xf numFmtId="0" fontId="22" fillId="2" borderId="31" xfId="8" applyFont="1" applyFill="1" applyBorder="1" applyAlignment="1" applyProtection="1">
      <alignment horizontal="center" vertical="center"/>
    </xf>
    <xf numFmtId="168" fontId="17" fillId="4" borderId="9" xfId="1" applyNumberFormat="1" applyFont="1" applyFill="1" applyBorder="1" applyAlignment="1">
      <alignment horizontal="center" vertical="center"/>
    </xf>
    <xf numFmtId="168" fontId="17" fillId="4" borderId="0" xfId="1" applyNumberFormat="1" applyFont="1" applyFill="1" applyBorder="1" applyAlignment="1">
      <alignment horizontal="center" vertical="center"/>
    </xf>
    <xf numFmtId="168" fontId="17" fillId="4" borderId="32" xfId="1" applyNumberFormat="1" applyFont="1" applyFill="1" applyBorder="1" applyAlignment="1">
      <alignment horizontal="center" vertical="center"/>
    </xf>
    <xf numFmtId="169" fontId="19" fillId="4" borderId="9" xfId="1" applyNumberFormat="1" applyFont="1" applyFill="1" applyBorder="1" applyAlignment="1">
      <alignment horizontal="center" vertical="center"/>
    </xf>
    <xf numFmtId="169" fontId="19" fillId="4" borderId="0" xfId="1" applyNumberFormat="1" applyFont="1" applyFill="1" applyBorder="1" applyAlignment="1">
      <alignment horizontal="center" vertical="center"/>
    </xf>
    <xf numFmtId="169" fontId="19" fillId="4" borderId="32" xfId="1" applyNumberFormat="1" applyFont="1" applyFill="1" applyBorder="1" applyAlignment="1">
      <alignment horizontal="center" vertical="center"/>
    </xf>
    <xf numFmtId="169" fontId="19" fillId="4" borderId="28" xfId="1" applyNumberFormat="1" applyFont="1" applyFill="1" applyBorder="1" applyAlignment="1">
      <alignment horizontal="center" vertical="center"/>
    </xf>
    <xf numFmtId="169" fontId="19" fillId="4" borderId="3" xfId="1" applyNumberFormat="1" applyFont="1" applyFill="1" applyBorder="1" applyAlignment="1">
      <alignment horizontal="center" vertical="center"/>
    </xf>
    <xf numFmtId="169" fontId="19" fillId="4" borderId="29" xfId="1" applyNumberFormat="1" applyFont="1" applyFill="1" applyBorder="1" applyAlignment="1">
      <alignment horizontal="center" vertical="center"/>
    </xf>
    <xf numFmtId="14" fontId="21" fillId="2" borderId="28" xfId="8" applyNumberFormat="1" applyFont="1" applyFill="1" applyBorder="1" applyAlignment="1" applyProtection="1">
      <alignment horizontal="center" vertical="center"/>
    </xf>
    <xf numFmtId="14" fontId="21" fillId="2" borderId="3" xfId="8" applyNumberFormat="1" applyFont="1" applyFill="1" applyBorder="1" applyAlignment="1" applyProtection="1">
      <alignment horizontal="center" vertical="center"/>
    </xf>
    <xf numFmtId="0" fontId="12" fillId="2" borderId="28" xfId="8" applyFont="1" applyFill="1" applyBorder="1" applyAlignment="1" applyProtection="1">
      <alignment horizontal="center" vertical="center"/>
    </xf>
    <xf numFmtId="0" fontId="12" fillId="2" borderId="3" xfId="8" applyFont="1" applyFill="1" applyBorder="1" applyAlignment="1" applyProtection="1">
      <alignment horizontal="center" vertical="center"/>
    </xf>
    <xf numFmtId="0" fontId="12" fillId="2" borderId="31" xfId="8" applyFont="1" applyFill="1" applyBorder="1" applyAlignment="1" applyProtection="1">
      <alignment horizontal="center" vertical="center"/>
    </xf>
    <xf numFmtId="1" fontId="27" fillId="6" borderId="38" xfId="1" quotePrefix="1" applyNumberFormat="1" applyFont="1" applyFill="1" applyBorder="1" applyAlignment="1">
      <alignment horizontal="center" vertical="center"/>
    </xf>
    <xf numFmtId="169" fontId="27" fillId="6" borderId="36" xfId="1" quotePrefix="1" applyNumberFormat="1" applyFont="1" applyFill="1" applyBorder="1" applyAlignment="1">
      <alignment horizontal="center" vertical="center"/>
    </xf>
    <xf numFmtId="169" fontId="27" fillId="6" borderId="7" xfId="1" quotePrefix="1" applyNumberFormat="1" applyFont="1" applyFill="1" applyBorder="1" applyAlignment="1">
      <alignment horizontal="center" vertical="center"/>
    </xf>
    <xf numFmtId="169" fontId="27" fillId="6" borderId="37" xfId="1" quotePrefix="1" applyNumberFormat="1" applyFont="1" applyFill="1" applyBorder="1" applyAlignment="1">
      <alignment horizontal="center" vertical="center"/>
    </xf>
    <xf numFmtId="164" fontId="23" fillId="2" borderId="24" xfId="1" applyNumberFormat="1" applyFont="1" applyFill="1" applyBorder="1" applyAlignment="1">
      <alignment horizontal="center" vertical="center"/>
    </xf>
  </cellXfs>
  <cellStyles count="10">
    <cellStyle name="Normal" xfId="0" builtinId="0"/>
    <cellStyle name="Normal 2" xfId="1" xr:uid="{00000000-0005-0000-0000-000001000000}"/>
    <cellStyle name="Normal 2 2" xfId="2" xr:uid="{00000000-0005-0000-0000-000002000000}"/>
    <cellStyle name="Normal 2 2 2" xfId="3" xr:uid="{00000000-0005-0000-0000-000003000000}"/>
    <cellStyle name="Normal 3" xfId="4" xr:uid="{00000000-0005-0000-0000-000004000000}"/>
    <cellStyle name="Normal 3 2" xfId="8" xr:uid="{00000000-0005-0000-0000-000005000000}"/>
    <cellStyle name="Normal 4" xfId="6" xr:uid="{00000000-0005-0000-0000-000006000000}"/>
    <cellStyle name="Normal 4 2" xfId="7" xr:uid="{00000000-0005-0000-0000-000007000000}"/>
    <cellStyle name="Porcentagem 2" xfId="5" xr:uid="{00000000-0005-0000-0000-000008000000}"/>
    <cellStyle name="Vírgula" xfId="9" builtinId="3"/>
  </cellStyles>
  <dxfs count="0"/>
  <tableStyles count="0" defaultTableStyle="TableStyleMedium2" defaultPivotStyle="PivotStyleLight16"/>
  <colors>
    <mruColors>
      <color rgb="FFFFFF99"/>
      <color rgb="FF99CCFF"/>
      <color rgb="FF66FFCC"/>
      <color rgb="FFFFFF66"/>
      <color rgb="FFFFCCFF"/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0</xdr:row>
      <xdr:rowOff>57150</xdr:rowOff>
    </xdr:from>
    <xdr:to>
      <xdr:col>2</xdr:col>
      <xdr:colOff>85725</xdr:colOff>
      <xdr:row>0</xdr:row>
      <xdr:rowOff>695325</xdr:rowOff>
    </xdr:to>
    <xdr:pic>
      <xdr:nvPicPr>
        <xdr:cNvPr id="2" name="Imagem 5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6358" b="9064"/>
        <a:stretch>
          <a:fillRect/>
        </a:stretch>
      </xdr:blipFill>
      <xdr:spPr bwMode="auto">
        <a:xfrm>
          <a:off x="28575" y="57150"/>
          <a:ext cx="1114425" cy="638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11</xdr:col>
      <xdr:colOff>28575</xdr:colOff>
      <xdr:row>0</xdr:row>
      <xdr:rowOff>38100</xdr:rowOff>
    </xdr:from>
    <xdr:to>
      <xdr:col>13</xdr:col>
      <xdr:colOff>266700</xdr:colOff>
      <xdr:row>0</xdr:row>
      <xdr:rowOff>723900</xdr:rowOff>
    </xdr:to>
    <xdr:pic>
      <xdr:nvPicPr>
        <xdr:cNvPr id="3" name="Picture 105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0600" b="14265"/>
        <a:stretch>
          <a:fillRect/>
        </a:stretch>
      </xdr:blipFill>
      <xdr:spPr bwMode="auto">
        <a:xfrm>
          <a:off x="5479116" y="38100"/>
          <a:ext cx="991160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432226</xdr:colOff>
      <xdr:row>6</xdr:row>
      <xdr:rowOff>157582</xdr:rowOff>
    </xdr:from>
    <xdr:to>
      <xdr:col>5</xdr:col>
      <xdr:colOff>178480</xdr:colOff>
      <xdr:row>10</xdr:row>
      <xdr:rowOff>142874</xdr:rowOff>
    </xdr:to>
    <xdr:pic>
      <xdr:nvPicPr>
        <xdr:cNvPr id="4" name="Imagem 5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6358" b="9064"/>
        <a:stretch>
          <a:fillRect/>
        </a:stretch>
      </xdr:blipFill>
      <xdr:spPr bwMode="auto">
        <a:xfrm>
          <a:off x="615922" y="1178118"/>
          <a:ext cx="1331487" cy="6656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107156</xdr:colOff>
      <xdr:row>1</xdr:row>
      <xdr:rowOff>44223</xdr:rowOff>
    </xdr:from>
    <xdr:to>
      <xdr:col>6</xdr:col>
      <xdr:colOff>95949</xdr:colOff>
      <xdr:row>6</xdr:row>
      <xdr:rowOff>54428</xdr:rowOff>
    </xdr:to>
    <xdr:pic>
      <xdr:nvPicPr>
        <xdr:cNvPr id="6" name="Picture 10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0600" b="14265"/>
        <a:stretch>
          <a:fillRect/>
        </a:stretch>
      </xdr:blipFill>
      <xdr:spPr bwMode="auto">
        <a:xfrm>
          <a:off x="739888" y="214312"/>
          <a:ext cx="1193025" cy="86065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0</xdr:col>
          <xdr:colOff>0</xdr:colOff>
          <xdr:row>0</xdr:row>
          <xdr:rowOff>0</xdr:rowOff>
        </xdr:to>
        <xdr:sp macro="" textlink="">
          <xdr:nvSpPr>
            <xdr:cNvPr id="4097" name="Object 1" hidden="1">
              <a:extLst>
                <a:ext uri="{63B3BB69-23CF-44E3-9099-C40C66FF867C}">
                  <a14:compatExt spid="_x0000_s4097"/>
                </a:ext>
                <a:ext uri="{FF2B5EF4-FFF2-40B4-BE49-F238E27FC236}">
                  <a16:creationId xmlns:a16="http://schemas.microsoft.com/office/drawing/2014/main" id="{00000000-0008-0000-0100-00000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0</xdr:col>
          <xdr:colOff>0</xdr:colOff>
          <xdr:row>0</xdr:row>
          <xdr:rowOff>0</xdr:rowOff>
        </xdr:to>
        <xdr:sp macro="" textlink="">
          <xdr:nvSpPr>
            <xdr:cNvPr id="4098" name="Object 2" hidden="1">
              <a:extLst>
                <a:ext uri="{63B3BB69-23CF-44E3-9099-C40C66FF867C}">
                  <a14:compatExt spid="_x0000_s4098"/>
                </a:ext>
                <a:ext uri="{FF2B5EF4-FFF2-40B4-BE49-F238E27FC236}">
                  <a16:creationId xmlns:a16="http://schemas.microsoft.com/office/drawing/2014/main" id="{00000000-0008-0000-0100-000002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0</xdr:col>
          <xdr:colOff>0</xdr:colOff>
          <xdr:row>0</xdr:row>
          <xdr:rowOff>0</xdr:rowOff>
        </xdr:to>
        <xdr:sp macro="" textlink="">
          <xdr:nvSpPr>
            <xdr:cNvPr id="4099" name="Object 3" hidden="1">
              <a:extLst>
                <a:ext uri="{63B3BB69-23CF-44E3-9099-C40C66FF867C}">
                  <a14:compatExt spid="_x0000_s4099"/>
                </a:ext>
                <a:ext uri="{FF2B5EF4-FFF2-40B4-BE49-F238E27FC236}">
                  <a16:creationId xmlns:a16="http://schemas.microsoft.com/office/drawing/2014/main" id="{00000000-0008-0000-0100-000003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IDOR01\Volume_1\-%20PROJETOS\-%20BUTANTAN\19015%20-%20Butantan%20-%20LA-33%20-%20Pr&#233;dio%20403%20-%20Artr&#243;podes\H%20-%20Ventila&#231;&#227;o%20e%20Ar%20Condicionado\H13\Trabalho\18002-DH15-212-001-0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PA"/>
      <sheetName val="Planilha Qtd"/>
    </sheetNames>
    <sheetDataSet>
      <sheetData sheetId="0">
        <row r="4">
          <cell r="H4" t="str">
            <v>PLANILHA QUANTITATIVA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oleObject" Target="../embeddings/oleObject3.bin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6" Type="http://schemas.openxmlformats.org/officeDocument/2006/relationships/oleObject" Target="../embeddings/oleObject2.bin"/><Relationship Id="rId5" Type="http://schemas.openxmlformats.org/officeDocument/2006/relationships/image" Target="../media/image3.emf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50"/>
  <sheetViews>
    <sheetView tabSelected="1" view="pageBreakPreview" zoomScaleNormal="85" zoomScaleSheetLayoutView="100" workbookViewId="0">
      <selection activeCell="A22" sqref="A22:N22"/>
    </sheetView>
  </sheetViews>
  <sheetFormatPr defaultRowHeight="12.75" x14ac:dyDescent="0.2"/>
  <cols>
    <col min="1" max="1" width="7.42578125" style="3" customWidth="1"/>
    <col min="2" max="2" width="8.42578125" style="3" customWidth="1"/>
    <col min="3" max="11" width="7" style="3" customWidth="1"/>
    <col min="12" max="12" width="6.7109375" style="3" customWidth="1"/>
    <col min="13" max="14" width="4.28515625" style="3" customWidth="1"/>
    <col min="15" max="256" width="9.140625" style="3"/>
    <col min="257" max="257" width="7.42578125" style="3" customWidth="1"/>
    <col min="258" max="258" width="8.42578125" style="3" customWidth="1"/>
    <col min="259" max="267" width="7" style="3" customWidth="1"/>
    <col min="268" max="268" width="6.7109375" style="3" customWidth="1"/>
    <col min="269" max="270" width="4.28515625" style="3" customWidth="1"/>
    <col min="271" max="512" width="9.140625" style="3"/>
    <col min="513" max="513" width="7.42578125" style="3" customWidth="1"/>
    <col min="514" max="514" width="8.42578125" style="3" customWidth="1"/>
    <col min="515" max="523" width="7" style="3" customWidth="1"/>
    <col min="524" max="524" width="6.7109375" style="3" customWidth="1"/>
    <col min="525" max="526" width="4.28515625" style="3" customWidth="1"/>
    <col min="527" max="768" width="9.140625" style="3"/>
    <col min="769" max="769" width="7.42578125" style="3" customWidth="1"/>
    <col min="770" max="770" width="8.42578125" style="3" customWidth="1"/>
    <col min="771" max="779" width="7" style="3" customWidth="1"/>
    <col min="780" max="780" width="6.7109375" style="3" customWidth="1"/>
    <col min="781" max="782" width="4.28515625" style="3" customWidth="1"/>
    <col min="783" max="1024" width="9.140625" style="3"/>
    <col min="1025" max="1025" width="7.42578125" style="3" customWidth="1"/>
    <col min="1026" max="1026" width="8.42578125" style="3" customWidth="1"/>
    <col min="1027" max="1035" width="7" style="3" customWidth="1"/>
    <col min="1036" max="1036" width="6.7109375" style="3" customWidth="1"/>
    <col min="1037" max="1038" width="4.28515625" style="3" customWidth="1"/>
    <col min="1039" max="1280" width="9.140625" style="3"/>
    <col min="1281" max="1281" width="7.42578125" style="3" customWidth="1"/>
    <col min="1282" max="1282" width="8.42578125" style="3" customWidth="1"/>
    <col min="1283" max="1291" width="7" style="3" customWidth="1"/>
    <col min="1292" max="1292" width="6.7109375" style="3" customWidth="1"/>
    <col min="1293" max="1294" width="4.28515625" style="3" customWidth="1"/>
    <col min="1295" max="1536" width="9.140625" style="3"/>
    <col min="1537" max="1537" width="7.42578125" style="3" customWidth="1"/>
    <col min="1538" max="1538" width="8.42578125" style="3" customWidth="1"/>
    <col min="1539" max="1547" width="7" style="3" customWidth="1"/>
    <col min="1548" max="1548" width="6.7109375" style="3" customWidth="1"/>
    <col min="1549" max="1550" width="4.28515625" style="3" customWidth="1"/>
    <col min="1551" max="1792" width="9.140625" style="3"/>
    <col min="1793" max="1793" width="7.42578125" style="3" customWidth="1"/>
    <col min="1794" max="1794" width="8.42578125" style="3" customWidth="1"/>
    <col min="1795" max="1803" width="7" style="3" customWidth="1"/>
    <col min="1804" max="1804" width="6.7109375" style="3" customWidth="1"/>
    <col min="1805" max="1806" width="4.28515625" style="3" customWidth="1"/>
    <col min="1807" max="2048" width="9.140625" style="3"/>
    <col min="2049" max="2049" width="7.42578125" style="3" customWidth="1"/>
    <col min="2050" max="2050" width="8.42578125" style="3" customWidth="1"/>
    <col min="2051" max="2059" width="7" style="3" customWidth="1"/>
    <col min="2060" max="2060" width="6.7109375" style="3" customWidth="1"/>
    <col min="2061" max="2062" width="4.28515625" style="3" customWidth="1"/>
    <col min="2063" max="2304" width="9.140625" style="3"/>
    <col min="2305" max="2305" width="7.42578125" style="3" customWidth="1"/>
    <col min="2306" max="2306" width="8.42578125" style="3" customWidth="1"/>
    <col min="2307" max="2315" width="7" style="3" customWidth="1"/>
    <col min="2316" max="2316" width="6.7109375" style="3" customWidth="1"/>
    <col min="2317" max="2318" width="4.28515625" style="3" customWidth="1"/>
    <col min="2319" max="2560" width="9.140625" style="3"/>
    <col min="2561" max="2561" width="7.42578125" style="3" customWidth="1"/>
    <col min="2562" max="2562" width="8.42578125" style="3" customWidth="1"/>
    <col min="2563" max="2571" width="7" style="3" customWidth="1"/>
    <col min="2572" max="2572" width="6.7109375" style="3" customWidth="1"/>
    <col min="2573" max="2574" width="4.28515625" style="3" customWidth="1"/>
    <col min="2575" max="2816" width="9.140625" style="3"/>
    <col min="2817" max="2817" width="7.42578125" style="3" customWidth="1"/>
    <col min="2818" max="2818" width="8.42578125" style="3" customWidth="1"/>
    <col min="2819" max="2827" width="7" style="3" customWidth="1"/>
    <col min="2828" max="2828" width="6.7109375" style="3" customWidth="1"/>
    <col min="2829" max="2830" width="4.28515625" style="3" customWidth="1"/>
    <col min="2831" max="3072" width="9.140625" style="3"/>
    <col min="3073" max="3073" width="7.42578125" style="3" customWidth="1"/>
    <col min="3074" max="3074" width="8.42578125" style="3" customWidth="1"/>
    <col min="3075" max="3083" width="7" style="3" customWidth="1"/>
    <col min="3084" max="3084" width="6.7109375" style="3" customWidth="1"/>
    <col min="3085" max="3086" width="4.28515625" style="3" customWidth="1"/>
    <col min="3087" max="3328" width="9.140625" style="3"/>
    <col min="3329" max="3329" width="7.42578125" style="3" customWidth="1"/>
    <col min="3330" max="3330" width="8.42578125" style="3" customWidth="1"/>
    <col min="3331" max="3339" width="7" style="3" customWidth="1"/>
    <col min="3340" max="3340" width="6.7109375" style="3" customWidth="1"/>
    <col min="3341" max="3342" width="4.28515625" style="3" customWidth="1"/>
    <col min="3343" max="3584" width="9.140625" style="3"/>
    <col min="3585" max="3585" width="7.42578125" style="3" customWidth="1"/>
    <col min="3586" max="3586" width="8.42578125" style="3" customWidth="1"/>
    <col min="3587" max="3595" width="7" style="3" customWidth="1"/>
    <col min="3596" max="3596" width="6.7109375" style="3" customWidth="1"/>
    <col min="3597" max="3598" width="4.28515625" style="3" customWidth="1"/>
    <col min="3599" max="3840" width="9.140625" style="3"/>
    <col min="3841" max="3841" width="7.42578125" style="3" customWidth="1"/>
    <col min="3842" max="3842" width="8.42578125" style="3" customWidth="1"/>
    <col min="3843" max="3851" width="7" style="3" customWidth="1"/>
    <col min="3852" max="3852" width="6.7109375" style="3" customWidth="1"/>
    <col min="3853" max="3854" width="4.28515625" style="3" customWidth="1"/>
    <col min="3855" max="4096" width="9.140625" style="3"/>
    <col min="4097" max="4097" width="7.42578125" style="3" customWidth="1"/>
    <col min="4098" max="4098" width="8.42578125" style="3" customWidth="1"/>
    <col min="4099" max="4107" width="7" style="3" customWidth="1"/>
    <col min="4108" max="4108" width="6.7109375" style="3" customWidth="1"/>
    <col min="4109" max="4110" width="4.28515625" style="3" customWidth="1"/>
    <col min="4111" max="4352" width="9.140625" style="3"/>
    <col min="4353" max="4353" width="7.42578125" style="3" customWidth="1"/>
    <col min="4354" max="4354" width="8.42578125" style="3" customWidth="1"/>
    <col min="4355" max="4363" width="7" style="3" customWidth="1"/>
    <col min="4364" max="4364" width="6.7109375" style="3" customWidth="1"/>
    <col min="4365" max="4366" width="4.28515625" style="3" customWidth="1"/>
    <col min="4367" max="4608" width="9.140625" style="3"/>
    <col min="4609" max="4609" width="7.42578125" style="3" customWidth="1"/>
    <col min="4610" max="4610" width="8.42578125" style="3" customWidth="1"/>
    <col min="4611" max="4619" width="7" style="3" customWidth="1"/>
    <col min="4620" max="4620" width="6.7109375" style="3" customWidth="1"/>
    <col min="4621" max="4622" width="4.28515625" style="3" customWidth="1"/>
    <col min="4623" max="4864" width="9.140625" style="3"/>
    <col min="4865" max="4865" width="7.42578125" style="3" customWidth="1"/>
    <col min="4866" max="4866" width="8.42578125" style="3" customWidth="1"/>
    <col min="4867" max="4875" width="7" style="3" customWidth="1"/>
    <col min="4876" max="4876" width="6.7109375" style="3" customWidth="1"/>
    <col min="4877" max="4878" width="4.28515625" style="3" customWidth="1"/>
    <col min="4879" max="5120" width="9.140625" style="3"/>
    <col min="5121" max="5121" width="7.42578125" style="3" customWidth="1"/>
    <col min="5122" max="5122" width="8.42578125" style="3" customWidth="1"/>
    <col min="5123" max="5131" width="7" style="3" customWidth="1"/>
    <col min="5132" max="5132" width="6.7109375" style="3" customWidth="1"/>
    <col min="5133" max="5134" width="4.28515625" style="3" customWidth="1"/>
    <col min="5135" max="5376" width="9.140625" style="3"/>
    <col min="5377" max="5377" width="7.42578125" style="3" customWidth="1"/>
    <col min="5378" max="5378" width="8.42578125" style="3" customWidth="1"/>
    <col min="5379" max="5387" width="7" style="3" customWidth="1"/>
    <col min="5388" max="5388" width="6.7109375" style="3" customWidth="1"/>
    <col min="5389" max="5390" width="4.28515625" style="3" customWidth="1"/>
    <col min="5391" max="5632" width="9.140625" style="3"/>
    <col min="5633" max="5633" width="7.42578125" style="3" customWidth="1"/>
    <col min="5634" max="5634" width="8.42578125" style="3" customWidth="1"/>
    <col min="5635" max="5643" width="7" style="3" customWidth="1"/>
    <col min="5644" max="5644" width="6.7109375" style="3" customWidth="1"/>
    <col min="5645" max="5646" width="4.28515625" style="3" customWidth="1"/>
    <col min="5647" max="5888" width="9.140625" style="3"/>
    <col min="5889" max="5889" width="7.42578125" style="3" customWidth="1"/>
    <col min="5890" max="5890" width="8.42578125" style="3" customWidth="1"/>
    <col min="5891" max="5899" width="7" style="3" customWidth="1"/>
    <col min="5900" max="5900" width="6.7109375" style="3" customWidth="1"/>
    <col min="5901" max="5902" width="4.28515625" style="3" customWidth="1"/>
    <col min="5903" max="6144" width="9.140625" style="3"/>
    <col min="6145" max="6145" width="7.42578125" style="3" customWidth="1"/>
    <col min="6146" max="6146" width="8.42578125" style="3" customWidth="1"/>
    <col min="6147" max="6155" width="7" style="3" customWidth="1"/>
    <col min="6156" max="6156" width="6.7109375" style="3" customWidth="1"/>
    <col min="6157" max="6158" width="4.28515625" style="3" customWidth="1"/>
    <col min="6159" max="6400" width="9.140625" style="3"/>
    <col min="6401" max="6401" width="7.42578125" style="3" customWidth="1"/>
    <col min="6402" max="6402" width="8.42578125" style="3" customWidth="1"/>
    <col min="6403" max="6411" width="7" style="3" customWidth="1"/>
    <col min="6412" max="6412" width="6.7109375" style="3" customWidth="1"/>
    <col min="6413" max="6414" width="4.28515625" style="3" customWidth="1"/>
    <col min="6415" max="6656" width="9.140625" style="3"/>
    <col min="6657" max="6657" width="7.42578125" style="3" customWidth="1"/>
    <col min="6658" max="6658" width="8.42578125" style="3" customWidth="1"/>
    <col min="6659" max="6667" width="7" style="3" customWidth="1"/>
    <col min="6668" max="6668" width="6.7109375" style="3" customWidth="1"/>
    <col min="6669" max="6670" width="4.28515625" style="3" customWidth="1"/>
    <col min="6671" max="6912" width="9.140625" style="3"/>
    <col min="6913" max="6913" width="7.42578125" style="3" customWidth="1"/>
    <col min="6914" max="6914" width="8.42578125" style="3" customWidth="1"/>
    <col min="6915" max="6923" width="7" style="3" customWidth="1"/>
    <col min="6924" max="6924" width="6.7109375" style="3" customWidth="1"/>
    <col min="6925" max="6926" width="4.28515625" style="3" customWidth="1"/>
    <col min="6927" max="7168" width="9.140625" style="3"/>
    <col min="7169" max="7169" width="7.42578125" style="3" customWidth="1"/>
    <col min="7170" max="7170" width="8.42578125" style="3" customWidth="1"/>
    <col min="7171" max="7179" width="7" style="3" customWidth="1"/>
    <col min="7180" max="7180" width="6.7109375" style="3" customWidth="1"/>
    <col min="7181" max="7182" width="4.28515625" style="3" customWidth="1"/>
    <col min="7183" max="7424" width="9.140625" style="3"/>
    <col min="7425" max="7425" width="7.42578125" style="3" customWidth="1"/>
    <col min="7426" max="7426" width="8.42578125" style="3" customWidth="1"/>
    <col min="7427" max="7435" width="7" style="3" customWidth="1"/>
    <col min="7436" max="7436" width="6.7109375" style="3" customWidth="1"/>
    <col min="7437" max="7438" width="4.28515625" style="3" customWidth="1"/>
    <col min="7439" max="7680" width="9.140625" style="3"/>
    <col min="7681" max="7681" width="7.42578125" style="3" customWidth="1"/>
    <col min="7682" max="7682" width="8.42578125" style="3" customWidth="1"/>
    <col min="7683" max="7691" width="7" style="3" customWidth="1"/>
    <col min="7692" max="7692" width="6.7109375" style="3" customWidth="1"/>
    <col min="7693" max="7694" width="4.28515625" style="3" customWidth="1"/>
    <col min="7695" max="7936" width="9.140625" style="3"/>
    <col min="7937" max="7937" width="7.42578125" style="3" customWidth="1"/>
    <col min="7938" max="7938" width="8.42578125" style="3" customWidth="1"/>
    <col min="7939" max="7947" width="7" style="3" customWidth="1"/>
    <col min="7948" max="7948" width="6.7109375" style="3" customWidth="1"/>
    <col min="7949" max="7950" width="4.28515625" style="3" customWidth="1"/>
    <col min="7951" max="8192" width="9.140625" style="3"/>
    <col min="8193" max="8193" width="7.42578125" style="3" customWidth="1"/>
    <col min="8194" max="8194" width="8.42578125" style="3" customWidth="1"/>
    <col min="8195" max="8203" width="7" style="3" customWidth="1"/>
    <col min="8204" max="8204" width="6.7109375" style="3" customWidth="1"/>
    <col min="8205" max="8206" width="4.28515625" style="3" customWidth="1"/>
    <col min="8207" max="8448" width="9.140625" style="3"/>
    <col min="8449" max="8449" width="7.42578125" style="3" customWidth="1"/>
    <col min="8450" max="8450" width="8.42578125" style="3" customWidth="1"/>
    <col min="8451" max="8459" width="7" style="3" customWidth="1"/>
    <col min="8460" max="8460" width="6.7109375" style="3" customWidth="1"/>
    <col min="8461" max="8462" width="4.28515625" style="3" customWidth="1"/>
    <col min="8463" max="8704" width="9.140625" style="3"/>
    <col min="8705" max="8705" width="7.42578125" style="3" customWidth="1"/>
    <col min="8706" max="8706" width="8.42578125" style="3" customWidth="1"/>
    <col min="8707" max="8715" width="7" style="3" customWidth="1"/>
    <col min="8716" max="8716" width="6.7109375" style="3" customWidth="1"/>
    <col min="8717" max="8718" width="4.28515625" style="3" customWidth="1"/>
    <col min="8719" max="8960" width="9.140625" style="3"/>
    <col min="8961" max="8961" width="7.42578125" style="3" customWidth="1"/>
    <col min="8962" max="8962" width="8.42578125" style="3" customWidth="1"/>
    <col min="8963" max="8971" width="7" style="3" customWidth="1"/>
    <col min="8972" max="8972" width="6.7109375" style="3" customWidth="1"/>
    <col min="8973" max="8974" width="4.28515625" style="3" customWidth="1"/>
    <col min="8975" max="9216" width="9.140625" style="3"/>
    <col min="9217" max="9217" width="7.42578125" style="3" customWidth="1"/>
    <col min="9218" max="9218" width="8.42578125" style="3" customWidth="1"/>
    <col min="9219" max="9227" width="7" style="3" customWidth="1"/>
    <col min="9228" max="9228" width="6.7109375" style="3" customWidth="1"/>
    <col min="9229" max="9230" width="4.28515625" style="3" customWidth="1"/>
    <col min="9231" max="9472" width="9.140625" style="3"/>
    <col min="9473" max="9473" width="7.42578125" style="3" customWidth="1"/>
    <col min="9474" max="9474" width="8.42578125" style="3" customWidth="1"/>
    <col min="9475" max="9483" width="7" style="3" customWidth="1"/>
    <col min="9484" max="9484" width="6.7109375" style="3" customWidth="1"/>
    <col min="9485" max="9486" width="4.28515625" style="3" customWidth="1"/>
    <col min="9487" max="9728" width="9.140625" style="3"/>
    <col min="9729" max="9729" width="7.42578125" style="3" customWidth="1"/>
    <col min="9730" max="9730" width="8.42578125" style="3" customWidth="1"/>
    <col min="9731" max="9739" width="7" style="3" customWidth="1"/>
    <col min="9740" max="9740" width="6.7109375" style="3" customWidth="1"/>
    <col min="9741" max="9742" width="4.28515625" style="3" customWidth="1"/>
    <col min="9743" max="9984" width="9.140625" style="3"/>
    <col min="9985" max="9985" width="7.42578125" style="3" customWidth="1"/>
    <col min="9986" max="9986" width="8.42578125" style="3" customWidth="1"/>
    <col min="9987" max="9995" width="7" style="3" customWidth="1"/>
    <col min="9996" max="9996" width="6.7109375" style="3" customWidth="1"/>
    <col min="9997" max="9998" width="4.28515625" style="3" customWidth="1"/>
    <col min="9999" max="10240" width="9.140625" style="3"/>
    <col min="10241" max="10241" width="7.42578125" style="3" customWidth="1"/>
    <col min="10242" max="10242" width="8.42578125" style="3" customWidth="1"/>
    <col min="10243" max="10251" width="7" style="3" customWidth="1"/>
    <col min="10252" max="10252" width="6.7109375" style="3" customWidth="1"/>
    <col min="10253" max="10254" width="4.28515625" style="3" customWidth="1"/>
    <col min="10255" max="10496" width="9.140625" style="3"/>
    <col min="10497" max="10497" width="7.42578125" style="3" customWidth="1"/>
    <col min="10498" max="10498" width="8.42578125" style="3" customWidth="1"/>
    <col min="10499" max="10507" width="7" style="3" customWidth="1"/>
    <col min="10508" max="10508" width="6.7109375" style="3" customWidth="1"/>
    <col min="10509" max="10510" width="4.28515625" style="3" customWidth="1"/>
    <col min="10511" max="10752" width="9.140625" style="3"/>
    <col min="10753" max="10753" width="7.42578125" style="3" customWidth="1"/>
    <col min="10754" max="10754" width="8.42578125" style="3" customWidth="1"/>
    <col min="10755" max="10763" width="7" style="3" customWidth="1"/>
    <col min="10764" max="10764" width="6.7109375" style="3" customWidth="1"/>
    <col min="10765" max="10766" width="4.28515625" style="3" customWidth="1"/>
    <col min="10767" max="11008" width="9.140625" style="3"/>
    <col min="11009" max="11009" width="7.42578125" style="3" customWidth="1"/>
    <col min="11010" max="11010" width="8.42578125" style="3" customWidth="1"/>
    <col min="11011" max="11019" width="7" style="3" customWidth="1"/>
    <col min="11020" max="11020" width="6.7109375" style="3" customWidth="1"/>
    <col min="11021" max="11022" width="4.28515625" style="3" customWidth="1"/>
    <col min="11023" max="11264" width="9.140625" style="3"/>
    <col min="11265" max="11265" width="7.42578125" style="3" customWidth="1"/>
    <col min="11266" max="11266" width="8.42578125" style="3" customWidth="1"/>
    <col min="11267" max="11275" width="7" style="3" customWidth="1"/>
    <col min="11276" max="11276" width="6.7109375" style="3" customWidth="1"/>
    <col min="11277" max="11278" width="4.28515625" style="3" customWidth="1"/>
    <col min="11279" max="11520" width="9.140625" style="3"/>
    <col min="11521" max="11521" width="7.42578125" style="3" customWidth="1"/>
    <col min="11522" max="11522" width="8.42578125" style="3" customWidth="1"/>
    <col min="11523" max="11531" width="7" style="3" customWidth="1"/>
    <col min="11532" max="11532" width="6.7109375" style="3" customWidth="1"/>
    <col min="11533" max="11534" width="4.28515625" style="3" customWidth="1"/>
    <col min="11535" max="11776" width="9.140625" style="3"/>
    <col min="11777" max="11777" width="7.42578125" style="3" customWidth="1"/>
    <col min="11778" max="11778" width="8.42578125" style="3" customWidth="1"/>
    <col min="11779" max="11787" width="7" style="3" customWidth="1"/>
    <col min="11788" max="11788" width="6.7109375" style="3" customWidth="1"/>
    <col min="11789" max="11790" width="4.28515625" style="3" customWidth="1"/>
    <col min="11791" max="12032" width="9.140625" style="3"/>
    <col min="12033" max="12033" width="7.42578125" style="3" customWidth="1"/>
    <col min="12034" max="12034" width="8.42578125" style="3" customWidth="1"/>
    <col min="12035" max="12043" width="7" style="3" customWidth="1"/>
    <col min="12044" max="12044" width="6.7109375" style="3" customWidth="1"/>
    <col min="12045" max="12046" width="4.28515625" style="3" customWidth="1"/>
    <col min="12047" max="12288" width="9.140625" style="3"/>
    <col min="12289" max="12289" width="7.42578125" style="3" customWidth="1"/>
    <col min="12290" max="12290" width="8.42578125" style="3" customWidth="1"/>
    <col min="12291" max="12299" width="7" style="3" customWidth="1"/>
    <col min="12300" max="12300" width="6.7109375" style="3" customWidth="1"/>
    <col min="12301" max="12302" width="4.28515625" style="3" customWidth="1"/>
    <col min="12303" max="12544" width="9.140625" style="3"/>
    <col min="12545" max="12545" width="7.42578125" style="3" customWidth="1"/>
    <col min="12546" max="12546" width="8.42578125" style="3" customWidth="1"/>
    <col min="12547" max="12555" width="7" style="3" customWidth="1"/>
    <col min="12556" max="12556" width="6.7109375" style="3" customWidth="1"/>
    <col min="12557" max="12558" width="4.28515625" style="3" customWidth="1"/>
    <col min="12559" max="12800" width="9.140625" style="3"/>
    <col min="12801" max="12801" width="7.42578125" style="3" customWidth="1"/>
    <col min="12802" max="12802" width="8.42578125" style="3" customWidth="1"/>
    <col min="12803" max="12811" width="7" style="3" customWidth="1"/>
    <col min="12812" max="12812" width="6.7109375" style="3" customWidth="1"/>
    <col min="12813" max="12814" width="4.28515625" style="3" customWidth="1"/>
    <col min="12815" max="13056" width="9.140625" style="3"/>
    <col min="13057" max="13057" width="7.42578125" style="3" customWidth="1"/>
    <col min="13058" max="13058" width="8.42578125" style="3" customWidth="1"/>
    <col min="13059" max="13067" width="7" style="3" customWidth="1"/>
    <col min="13068" max="13068" width="6.7109375" style="3" customWidth="1"/>
    <col min="13069" max="13070" width="4.28515625" style="3" customWidth="1"/>
    <col min="13071" max="13312" width="9.140625" style="3"/>
    <col min="13313" max="13313" width="7.42578125" style="3" customWidth="1"/>
    <col min="13314" max="13314" width="8.42578125" style="3" customWidth="1"/>
    <col min="13315" max="13323" width="7" style="3" customWidth="1"/>
    <col min="13324" max="13324" width="6.7109375" style="3" customWidth="1"/>
    <col min="13325" max="13326" width="4.28515625" style="3" customWidth="1"/>
    <col min="13327" max="13568" width="9.140625" style="3"/>
    <col min="13569" max="13569" width="7.42578125" style="3" customWidth="1"/>
    <col min="13570" max="13570" width="8.42578125" style="3" customWidth="1"/>
    <col min="13571" max="13579" width="7" style="3" customWidth="1"/>
    <col min="13580" max="13580" width="6.7109375" style="3" customWidth="1"/>
    <col min="13581" max="13582" width="4.28515625" style="3" customWidth="1"/>
    <col min="13583" max="13824" width="9.140625" style="3"/>
    <col min="13825" max="13825" width="7.42578125" style="3" customWidth="1"/>
    <col min="13826" max="13826" width="8.42578125" style="3" customWidth="1"/>
    <col min="13827" max="13835" width="7" style="3" customWidth="1"/>
    <col min="13836" max="13836" width="6.7109375" style="3" customWidth="1"/>
    <col min="13837" max="13838" width="4.28515625" style="3" customWidth="1"/>
    <col min="13839" max="14080" width="9.140625" style="3"/>
    <col min="14081" max="14081" width="7.42578125" style="3" customWidth="1"/>
    <col min="14082" max="14082" width="8.42578125" style="3" customWidth="1"/>
    <col min="14083" max="14091" width="7" style="3" customWidth="1"/>
    <col min="14092" max="14092" width="6.7109375" style="3" customWidth="1"/>
    <col min="14093" max="14094" width="4.28515625" style="3" customWidth="1"/>
    <col min="14095" max="14336" width="9.140625" style="3"/>
    <col min="14337" max="14337" width="7.42578125" style="3" customWidth="1"/>
    <col min="14338" max="14338" width="8.42578125" style="3" customWidth="1"/>
    <col min="14339" max="14347" width="7" style="3" customWidth="1"/>
    <col min="14348" max="14348" width="6.7109375" style="3" customWidth="1"/>
    <col min="14349" max="14350" width="4.28515625" style="3" customWidth="1"/>
    <col min="14351" max="14592" width="9.140625" style="3"/>
    <col min="14593" max="14593" width="7.42578125" style="3" customWidth="1"/>
    <col min="14594" max="14594" width="8.42578125" style="3" customWidth="1"/>
    <col min="14595" max="14603" width="7" style="3" customWidth="1"/>
    <col min="14604" max="14604" width="6.7109375" style="3" customWidth="1"/>
    <col min="14605" max="14606" width="4.28515625" style="3" customWidth="1"/>
    <col min="14607" max="14848" width="9.140625" style="3"/>
    <col min="14849" max="14849" width="7.42578125" style="3" customWidth="1"/>
    <col min="14850" max="14850" width="8.42578125" style="3" customWidth="1"/>
    <col min="14851" max="14859" width="7" style="3" customWidth="1"/>
    <col min="14860" max="14860" width="6.7109375" style="3" customWidth="1"/>
    <col min="14861" max="14862" width="4.28515625" style="3" customWidth="1"/>
    <col min="14863" max="15104" width="9.140625" style="3"/>
    <col min="15105" max="15105" width="7.42578125" style="3" customWidth="1"/>
    <col min="15106" max="15106" width="8.42578125" style="3" customWidth="1"/>
    <col min="15107" max="15115" width="7" style="3" customWidth="1"/>
    <col min="15116" max="15116" width="6.7109375" style="3" customWidth="1"/>
    <col min="15117" max="15118" width="4.28515625" style="3" customWidth="1"/>
    <col min="15119" max="15360" width="9.140625" style="3"/>
    <col min="15361" max="15361" width="7.42578125" style="3" customWidth="1"/>
    <col min="15362" max="15362" width="8.42578125" style="3" customWidth="1"/>
    <col min="15363" max="15371" width="7" style="3" customWidth="1"/>
    <col min="15372" max="15372" width="6.7109375" style="3" customWidth="1"/>
    <col min="15373" max="15374" width="4.28515625" style="3" customWidth="1"/>
    <col min="15375" max="15616" width="9.140625" style="3"/>
    <col min="15617" max="15617" width="7.42578125" style="3" customWidth="1"/>
    <col min="15618" max="15618" width="8.42578125" style="3" customWidth="1"/>
    <col min="15619" max="15627" width="7" style="3" customWidth="1"/>
    <col min="15628" max="15628" width="6.7109375" style="3" customWidth="1"/>
    <col min="15629" max="15630" width="4.28515625" style="3" customWidth="1"/>
    <col min="15631" max="15872" width="9.140625" style="3"/>
    <col min="15873" max="15873" width="7.42578125" style="3" customWidth="1"/>
    <col min="15874" max="15874" width="8.42578125" style="3" customWidth="1"/>
    <col min="15875" max="15883" width="7" style="3" customWidth="1"/>
    <col min="15884" max="15884" width="6.7109375" style="3" customWidth="1"/>
    <col min="15885" max="15886" width="4.28515625" style="3" customWidth="1"/>
    <col min="15887" max="16128" width="9.140625" style="3"/>
    <col min="16129" max="16129" width="7.42578125" style="3" customWidth="1"/>
    <col min="16130" max="16130" width="8.42578125" style="3" customWidth="1"/>
    <col min="16131" max="16139" width="7" style="3" customWidth="1"/>
    <col min="16140" max="16140" width="6.7109375" style="3" customWidth="1"/>
    <col min="16141" max="16142" width="4.28515625" style="3" customWidth="1"/>
    <col min="16143" max="16384" width="9.140625" style="3"/>
  </cols>
  <sheetData>
    <row r="1" spans="1:14" ht="58.15" customHeight="1" x14ac:dyDescent="0.2">
      <c r="A1" s="1"/>
      <c r="B1" s="2"/>
      <c r="C1" s="81" t="s">
        <v>77</v>
      </c>
      <c r="D1" s="81"/>
      <c r="E1" s="81"/>
      <c r="F1" s="81"/>
      <c r="G1" s="81"/>
      <c r="H1" s="81"/>
      <c r="I1" s="81"/>
      <c r="J1" s="81"/>
      <c r="K1" s="81"/>
      <c r="L1" s="82"/>
      <c r="M1" s="82"/>
      <c r="N1" s="82"/>
    </row>
    <row r="2" spans="1:14" ht="15.75" customHeight="1" x14ac:dyDescent="0.2">
      <c r="A2" s="83" t="s">
        <v>4</v>
      </c>
      <c r="B2" s="83"/>
      <c r="C2" s="85" t="s">
        <v>79</v>
      </c>
      <c r="D2" s="85"/>
      <c r="E2" s="85"/>
      <c r="F2" s="85"/>
      <c r="G2" s="85"/>
      <c r="H2" s="87" t="s">
        <v>83</v>
      </c>
      <c r="I2" s="87"/>
      <c r="J2" s="87"/>
      <c r="K2" s="87"/>
      <c r="L2" s="88" t="s">
        <v>5</v>
      </c>
      <c r="M2" s="88"/>
      <c r="N2" s="8" t="s">
        <v>138</v>
      </c>
    </row>
    <row r="3" spans="1:14" ht="15.75" customHeight="1" x14ac:dyDescent="0.2">
      <c r="A3" s="84"/>
      <c r="B3" s="84"/>
      <c r="C3" s="86"/>
      <c r="D3" s="86"/>
      <c r="E3" s="86"/>
      <c r="F3" s="86"/>
      <c r="G3" s="86"/>
      <c r="H3" s="89" t="s">
        <v>82</v>
      </c>
      <c r="I3" s="89"/>
      <c r="J3" s="89"/>
      <c r="K3" s="89"/>
      <c r="L3" s="90" t="s">
        <v>5</v>
      </c>
      <c r="M3" s="90"/>
      <c r="N3" s="9" t="s">
        <v>138</v>
      </c>
    </row>
    <row r="4" spans="1:14" customFormat="1" ht="12.4" customHeight="1" x14ac:dyDescent="0.25">
      <c r="A4" s="14" t="s">
        <v>7</v>
      </c>
      <c r="B4" s="15">
        <v>43909</v>
      </c>
      <c r="C4" s="16"/>
      <c r="D4" s="91" t="s">
        <v>8</v>
      </c>
      <c r="E4" s="91"/>
      <c r="F4" s="91"/>
      <c r="G4" s="17" t="s">
        <v>86</v>
      </c>
      <c r="H4" s="92" t="s">
        <v>9</v>
      </c>
      <c r="I4" s="92"/>
      <c r="J4" s="17" t="s">
        <v>3</v>
      </c>
      <c r="K4" s="86" t="s">
        <v>19</v>
      </c>
      <c r="L4" s="86"/>
      <c r="M4" s="93" t="s">
        <v>20</v>
      </c>
      <c r="N4" s="93"/>
    </row>
    <row r="5" spans="1:14" ht="15" customHeight="1" x14ac:dyDescent="0.2">
      <c r="A5" s="4"/>
      <c r="D5" s="5"/>
      <c r="E5" s="5"/>
      <c r="F5" s="5"/>
      <c r="G5" s="5"/>
      <c r="H5" s="5"/>
      <c r="I5" s="5"/>
      <c r="J5" s="5"/>
      <c r="K5" s="5"/>
    </row>
    <row r="6" spans="1:14" ht="15" customHeight="1" x14ac:dyDescent="0.2">
      <c r="A6" s="4"/>
      <c r="D6" s="5"/>
      <c r="E6" s="5"/>
      <c r="F6" s="5"/>
      <c r="G6" s="5"/>
      <c r="H6" s="5"/>
      <c r="I6" s="5"/>
      <c r="J6" s="5"/>
      <c r="K6" s="5"/>
    </row>
    <row r="7" spans="1:14" ht="15" customHeight="1" x14ac:dyDescent="0.2">
      <c r="A7" s="4"/>
      <c r="D7" s="5"/>
      <c r="E7" s="5"/>
      <c r="F7" s="5"/>
      <c r="G7" s="5"/>
      <c r="H7" s="5"/>
      <c r="I7" s="5"/>
      <c r="J7" s="5"/>
      <c r="K7" s="5"/>
    </row>
    <row r="8" spans="1:14" ht="15" customHeight="1" x14ac:dyDescent="0.2">
      <c r="A8" s="4"/>
      <c r="D8" s="5"/>
      <c r="E8" s="5"/>
      <c r="F8" s="5"/>
      <c r="G8" s="5"/>
      <c r="H8" s="5"/>
      <c r="I8" s="5"/>
      <c r="J8" s="5"/>
      <c r="K8" s="5"/>
    </row>
    <row r="9" spans="1:14" ht="15" customHeight="1" x14ac:dyDescent="0.2">
      <c r="A9" s="4"/>
      <c r="D9" s="5"/>
      <c r="E9" s="5"/>
      <c r="F9" s="5"/>
      <c r="G9" s="5"/>
      <c r="H9" s="5"/>
      <c r="I9" s="5"/>
      <c r="J9" s="5"/>
      <c r="K9" s="5"/>
    </row>
    <row r="10" spans="1:14" ht="15" customHeight="1" x14ac:dyDescent="0.2">
      <c r="A10" s="4"/>
      <c r="D10" s="5"/>
      <c r="E10" s="5"/>
      <c r="F10" s="5"/>
      <c r="G10" s="5"/>
      <c r="H10" s="5"/>
      <c r="I10" s="5"/>
      <c r="J10" s="5"/>
      <c r="K10" s="5"/>
    </row>
    <row r="11" spans="1:14" ht="15" customHeight="1" x14ac:dyDescent="0.2">
      <c r="A11" s="4"/>
      <c r="D11" s="5"/>
      <c r="E11" s="5"/>
      <c r="F11" s="5"/>
      <c r="G11" s="5"/>
      <c r="H11" s="5"/>
      <c r="I11" s="5"/>
      <c r="J11" s="5"/>
      <c r="K11" s="5"/>
    </row>
    <row r="12" spans="1:14" ht="15" customHeight="1" x14ac:dyDescent="0.2">
      <c r="A12" s="5"/>
      <c r="E12" s="5"/>
      <c r="F12" s="5"/>
      <c r="G12" s="5"/>
      <c r="H12" s="5"/>
      <c r="I12" s="5"/>
    </row>
    <row r="13" spans="1:14" ht="15" customHeight="1" x14ac:dyDescent="0.2">
      <c r="A13" s="5"/>
      <c r="B13" s="5"/>
      <c r="C13" s="5"/>
      <c r="H13" s="5"/>
      <c r="I13" s="5"/>
      <c r="J13" s="5"/>
      <c r="K13" s="5"/>
    </row>
    <row r="14" spans="1:14" ht="15" customHeight="1" x14ac:dyDescent="0.2">
      <c r="A14" s="5"/>
      <c r="B14" s="5"/>
      <c r="C14" s="5"/>
      <c r="H14" s="5"/>
      <c r="I14" s="5"/>
      <c r="J14" s="5"/>
      <c r="K14" s="5"/>
    </row>
    <row r="15" spans="1:14" ht="15" customHeight="1" x14ac:dyDescent="0.2">
      <c r="A15" s="5"/>
      <c r="B15" s="5"/>
      <c r="C15" s="5"/>
      <c r="H15" s="5"/>
      <c r="I15" s="5"/>
      <c r="J15" s="5"/>
      <c r="K15" s="5"/>
    </row>
    <row r="16" spans="1:14" ht="15" customHeight="1" x14ac:dyDescent="0.2">
      <c r="A16" s="5"/>
      <c r="B16" s="5"/>
      <c r="C16" s="5"/>
      <c r="D16" s="5"/>
      <c r="E16" s="5"/>
      <c r="F16" s="5"/>
      <c r="G16" s="5"/>
      <c r="H16" s="5"/>
      <c r="I16" s="5"/>
      <c r="J16" s="5"/>
      <c r="K16" s="5"/>
    </row>
    <row r="17" spans="1:14" ht="15" customHeight="1" x14ac:dyDescent="0.2">
      <c r="A17" s="5"/>
      <c r="B17" s="5"/>
      <c r="C17" s="5"/>
      <c r="D17" s="5"/>
      <c r="E17" s="5"/>
      <c r="F17" s="5"/>
      <c r="G17" s="5"/>
      <c r="H17" s="5"/>
      <c r="I17" s="5"/>
      <c r="J17" s="5"/>
      <c r="K17" s="5"/>
    </row>
    <row r="18" spans="1:14" ht="15" customHeight="1" x14ac:dyDescent="0.2">
      <c r="A18" s="5"/>
      <c r="B18" s="5"/>
      <c r="C18" s="5"/>
      <c r="D18" s="5"/>
      <c r="E18" s="5"/>
      <c r="F18" s="5"/>
      <c r="G18" s="5"/>
      <c r="H18" s="5"/>
      <c r="I18" s="5"/>
      <c r="J18" s="5"/>
      <c r="K18" s="5"/>
    </row>
    <row r="19" spans="1:14" ht="15" customHeight="1" x14ac:dyDescent="0.2">
      <c r="A19" s="5"/>
      <c r="B19" s="5"/>
      <c r="C19" s="5"/>
      <c r="D19" s="5"/>
      <c r="E19" s="5"/>
      <c r="F19" s="5"/>
      <c r="G19" s="5"/>
      <c r="H19" s="5"/>
      <c r="I19" s="5"/>
      <c r="J19" s="5"/>
      <c r="K19" s="5"/>
    </row>
    <row r="20" spans="1:14" ht="15" customHeight="1" x14ac:dyDescent="0.2">
      <c r="A20" s="5"/>
      <c r="B20" s="5"/>
      <c r="C20" s="5"/>
      <c r="D20" s="5"/>
      <c r="E20" s="5"/>
      <c r="F20" s="5"/>
      <c r="G20" s="5"/>
      <c r="H20" s="5"/>
      <c r="I20" s="5"/>
      <c r="J20" s="5"/>
      <c r="K20" s="5"/>
    </row>
    <row r="21" spans="1:14" ht="22.5" customHeight="1" x14ac:dyDescent="0.3">
      <c r="A21" s="80" t="s">
        <v>21</v>
      </c>
      <c r="B21" s="80"/>
      <c r="C21" s="80"/>
      <c r="D21" s="80"/>
      <c r="E21" s="80"/>
      <c r="F21" s="80"/>
      <c r="G21" s="80"/>
      <c r="H21" s="80"/>
      <c r="I21" s="80"/>
      <c r="J21" s="80"/>
      <c r="K21" s="80"/>
      <c r="L21" s="80"/>
      <c r="M21" s="80"/>
      <c r="N21" s="80"/>
    </row>
    <row r="22" spans="1:14" ht="22.5" customHeight="1" x14ac:dyDescent="0.3">
      <c r="A22" s="80" t="s">
        <v>22</v>
      </c>
      <c r="B22" s="80"/>
      <c r="C22" s="80"/>
      <c r="D22" s="80"/>
      <c r="E22" s="80"/>
      <c r="F22" s="80"/>
      <c r="G22" s="80"/>
      <c r="H22" s="80"/>
      <c r="I22" s="80"/>
      <c r="J22" s="80"/>
      <c r="K22" s="80"/>
      <c r="L22" s="80"/>
      <c r="M22" s="80"/>
      <c r="N22" s="80"/>
    </row>
    <row r="23" spans="1:14" ht="22.5" customHeight="1" x14ac:dyDescent="0.3">
      <c r="A23" s="67" t="s">
        <v>84</v>
      </c>
      <c r="B23" s="67"/>
      <c r="C23" s="67"/>
      <c r="D23" s="67"/>
      <c r="E23" s="67"/>
      <c r="F23" s="67"/>
      <c r="G23" s="67"/>
      <c r="H23" s="67"/>
      <c r="I23" s="67"/>
      <c r="J23" s="67"/>
      <c r="K23" s="67"/>
      <c r="L23" s="67"/>
      <c r="M23" s="67"/>
      <c r="N23" s="67"/>
    </row>
    <row r="24" spans="1:14" ht="15" customHeight="1" x14ac:dyDescent="0.2">
      <c r="A24" s="5"/>
      <c r="B24" s="5"/>
      <c r="C24" s="5"/>
      <c r="D24" s="5"/>
      <c r="E24" s="5"/>
      <c r="F24" s="5"/>
      <c r="G24" s="5"/>
      <c r="H24" s="5"/>
      <c r="I24" s="5"/>
      <c r="J24" s="5"/>
      <c r="K24" s="5"/>
    </row>
    <row r="25" spans="1:14" ht="15" customHeight="1" x14ac:dyDescent="0.2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</row>
    <row r="26" spans="1:14" ht="15" customHeight="1" x14ac:dyDescent="0.2">
      <c r="A26" s="5"/>
      <c r="B26" s="5"/>
      <c r="C26" s="5"/>
      <c r="D26" s="5"/>
      <c r="E26" s="5"/>
      <c r="F26" s="5"/>
      <c r="G26" s="5"/>
      <c r="H26" s="5"/>
      <c r="I26" s="5"/>
      <c r="J26" s="5"/>
      <c r="K26" s="5"/>
    </row>
    <row r="27" spans="1:14" ht="15" customHeight="1" x14ac:dyDescent="0.2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</row>
    <row r="28" spans="1:14" ht="15" customHeight="1" x14ac:dyDescent="0.2">
      <c r="A28" s="5"/>
      <c r="B28" s="5"/>
      <c r="C28" s="5"/>
      <c r="D28" s="5"/>
      <c r="E28" s="5"/>
      <c r="F28" s="5"/>
      <c r="G28" s="5"/>
      <c r="H28" s="5"/>
      <c r="I28" s="5"/>
      <c r="J28" s="5"/>
      <c r="K28" s="5"/>
    </row>
    <row r="29" spans="1:14" ht="15" customHeight="1" x14ac:dyDescent="0.2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</row>
    <row r="30" spans="1:14" ht="15" customHeight="1" x14ac:dyDescent="0.2">
      <c r="A30" s="5"/>
      <c r="B30" s="5"/>
      <c r="C30" s="5"/>
      <c r="D30" s="5"/>
      <c r="E30" s="5"/>
      <c r="F30" s="5"/>
      <c r="G30" s="5"/>
      <c r="H30" s="5"/>
      <c r="I30" s="5"/>
      <c r="J30" s="5"/>
      <c r="K30" s="5"/>
    </row>
    <row r="31" spans="1:14" ht="15" customHeight="1" x14ac:dyDescent="0.2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</row>
    <row r="32" spans="1:14" ht="15" customHeight="1" x14ac:dyDescent="0.2">
      <c r="A32" s="5"/>
      <c r="B32" s="5"/>
      <c r="C32" s="5"/>
      <c r="D32" s="5"/>
      <c r="E32" s="5"/>
      <c r="F32" s="5"/>
      <c r="G32" s="5"/>
      <c r="H32" s="5"/>
      <c r="I32" s="5"/>
      <c r="J32" s="5"/>
      <c r="K32" s="5"/>
    </row>
    <row r="33" spans="1:14" ht="15" customHeight="1" x14ac:dyDescent="0.2">
      <c r="A33" s="5"/>
      <c r="B33" s="5"/>
      <c r="C33" s="5"/>
      <c r="D33" s="5"/>
      <c r="E33" s="5"/>
      <c r="F33" s="5"/>
      <c r="G33" s="5"/>
      <c r="H33" s="5"/>
      <c r="I33" s="5"/>
      <c r="J33" s="5"/>
      <c r="K33" s="5"/>
    </row>
    <row r="34" spans="1:14" ht="15" customHeight="1" x14ac:dyDescent="0.2">
      <c r="A34" s="5"/>
      <c r="B34" s="5"/>
      <c r="C34" s="5"/>
      <c r="D34" s="5"/>
      <c r="E34" s="5"/>
      <c r="F34" s="5"/>
      <c r="G34" s="5"/>
      <c r="H34" s="5"/>
      <c r="I34" s="5"/>
      <c r="J34" s="5"/>
      <c r="K34" s="5"/>
    </row>
    <row r="35" spans="1:14" ht="15" customHeight="1" x14ac:dyDescent="0.2">
      <c r="A35" s="5"/>
      <c r="B35" s="5"/>
      <c r="C35" s="5"/>
      <c r="D35" s="5"/>
      <c r="E35" s="5"/>
      <c r="F35" s="5"/>
      <c r="G35" s="5"/>
      <c r="H35" s="5"/>
      <c r="I35" s="5"/>
      <c r="J35" s="5"/>
      <c r="K35" s="5"/>
    </row>
    <row r="36" spans="1:14" ht="15" customHeight="1" x14ac:dyDescent="0.2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</row>
    <row r="37" spans="1:14" ht="15" customHeight="1" x14ac:dyDescent="0.2">
      <c r="A37" s="5"/>
      <c r="B37" s="5"/>
      <c r="C37" s="5"/>
      <c r="D37" s="5"/>
      <c r="E37" s="5"/>
      <c r="F37" s="5"/>
      <c r="G37" s="5"/>
      <c r="H37" s="5"/>
      <c r="I37" s="5"/>
      <c r="J37" s="5"/>
      <c r="K37" s="5"/>
    </row>
    <row r="38" spans="1:14" ht="15" customHeight="1" x14ac:dyDescent="0.2">
      <c r="A38" s="5"/>
      <c r="B38" s="5"/>
      <c r="C38" s="5"/>
      <c r="D38" s="5"/>
      <c r="E38" s="5"/>
      <c r="F38" s="5"/>
      <c r="G38" s="5"/>
      <c r="H38" s="5"/>
      <c r="I38" s="5"/>
      <c r="J38" s="5"/>
      <c r="K38" s="5"/>
    </row>
    <row r="39" spans="1:14" ht="15" customHeight="1" x14ac:dyDescent="0.2">
      <c r="A39" s="5"/>
      <c r="B39" s="5"/>
      <c r="C39" s="5"/>
      <c r="D39" s="5"/>
      <c r="E39" s="5"/>
      <c r="F39" s="5"/>
      <c r="G39" s="5"/>
      <c r="H39" s="5"/>
      <c r="I39" s="5"/>
      <c r="J39" s="5"/>
      <c r="K39" s="5"/>
    </row>
    <row r="40" spans="1:14" ht="15" customHeight="1" x14ac:dyDescent="0.2">
      <c r="A40" s="5"/>
      <c r="B40" s="5"/>
      <c r="C40" s="5"/>
      <c r="D40" s="5"/>
      <c r="E40" s="5"/>
      <c r="F40" s="5"/>
      <c r="G40" s="5"/>
      <c r="H40" s="5"/>
      <c r="I40" s="5"/>
      <c r="J40" s="5"/>
      <c r="K40" s="5"/>
    </row>
    <row r="41" spans="1:14" ht="15" customHeight="1" thickBot="1" x14ac:dyDescent="0.25"/>
    <row r="42" spans="1:14" x14ac:dyDescent="0.2">
      <c r="A42" s="10"/>
      <c r="B42" s="11"/>
      <c r="C42" s="68"/>
      <c r="D42" s="68"/>
      <c r="E42" s="68"/>
      <c r="F42" s="68"/>
      <c r="G42" s="68"/>
      <c r="H42" s="12"/>
      <c r="I42" s="12"/>
      <c r="J42" s="13"/>
      <c r="K42" s="69" t="s">
        <v>10</v>
      </c>
      <c r="L42" s="70"/>
      <c r="M42" s="71"/>
      <c r="N42" s="71"/>
    </row>
    <row r="43" spans="1:14" x14ac:dyDescent="0.2">
      <c r="A43" s="59" t="s">
        <v>138</v>
      </c>
      <c r="B43" s="60">
        <v>43909</v>
      </c>
      <c r="C43" s="72" t="s">
        <v>139</v>
      </c>
      <c r="D43" s="72"/>
      <c r="E43" s="72"/>
      <c r="F43" s="72"/>
      <c r="G43" s="72"/>
      <c r="H43" s="61" t="s">
        <v>86</v>
      </c>
      <c r="I43" s="61" t="s">
        <v>3</v>
      </c>
      <c r="J43" s="62" t="s">
        <v>20</v>
      </c>
      <c r="K43" s="73"/>
      <c r="L43" s="74"/>
      <c r="M43" s="75"/>
      <c r="N43" s="75"/>
    </row>
    <row r="44" spans="1:14" s="21" customFormat="1" ht="13.5" thickBot="1" x14ac:dyDescent="0.25">
      <c r="A44" s="18" t="s">
        <v>6</v>
      </c>
      <c r="B44" s="19">
        <v>43908</v>
      </c>
      <c r="C44" s="76" t="s">
        <v>11</v>
      </c>
      <c r="D44" s="76"/>
      <c r="E44" s="76"/>
      <c r="F44" s="76"/>
      <c r="G44" s="76"/>
      <c r="H44" s="58" t="s">
        <v>86</v>
      </c>
      <c r="I44" s="58" t="s">
        <v>3</v>
      </c>
      <c r="J44" s="20" t="s">
        <v>20</v>
      </c>
      <c r="K44" s="77" t="s">
        <v>12</v>
      </c>
      <c r="L44" s="78"/>
      <c r="M44" s="79"/>
      <c r="N44" s="79"/>
    </row>
    <row r="45" spans="1:14" ht="13.5" thickBot="1" x14ac:dyDescent="0.25">
      <c r="A45" s="6" t="s">
        <v>13</v>
      </c>
      <c r="B45" s="6" t="s">
        <v>14</v>
      </c>
      <c r="C45" s="63" t="s">
        <v>15</v>
      </c>
      <c r="D45" s="63"/>
      <c r="E45" s="63"/>
      <c r="F45" s="63"/>
      <c r="G45" s="63"/>
      <c r="H45" s="6" t="s">
        <v>16</v>
      </c>
      <c r="I45" s="6" t="s">
        <v>17</v>
      </c>
      <c r="J45" s="7" t="s">
        <v>18</v>
      </c>
      <c r="K45" s="64"/>
      <c r="L45" s="65"/>
      <c r="M45" s="66"/>
      <c r="N45" s="66"/>
    </row>
    <row r="48" spans="1:14" x14ac:dyDescent="0.2">
      <c r="A48" s="5"/>
      <c r="B48" s="5"/>
      <c r="C48" s="5"/>
      <c r="D48" s="5"/>
      <c r="E48" s="5"/>
      <c r="F48" s="5"/>
      <c r="G48" s="5"/>
      <c r="H48" s="5"/>
      <c r="I48" s="5"/>
      <c r="J48" s="5"/>
      <c r="K48" s="5"/>
    </row>
    <row r="49" spans="1:11" x14ac:dyDescent="0.2">
      <c r="A49" s="5"/>
      <c r="B49" s="5"/>
      <c r="C49" s="5"/>
      <c r="D49" s="5"/>
      <c r="E49" s="5"/>
      <c r="F49" s="5"/>
      <c r="G49" s="5"/>
      <c r="H49" s="5"/>
      <c r="I49" s="5"/>
      <c r="J49" s="5"/>
      <c r="K49" s="5"/>
    </row>
    <row r="50" spans="1:11" x14ac:dyDescent="0.2">
      <c r="A50" s="5"/>
      <c r="B50" s="5"/>
      <c r="C50" s="5"/>
      <c r="D50" s="5"/>
      <c r="E50" s="5"/>
      <c r="F50" s="5"/>
      <c r="G50" s="5"/>
      <c r="H50" s="5"/>
      <c r="I50" s="5"/>
      <c r="J50" s="5"/>
      <c r="K50" s="5"/>
    </row>
  </sheetData>
  <mergeCells count="23">
    <mergeCell ref="A22:N22"/>
    <mergeCell ref="C1:K1"/>
    <mergeCell ref="L1:N1"/>
    <mergeCell ref="A2:B3"/>
    <mergeCell ref="C2:G3"/>
    <mergeCell ref="H2:K2"/>
    <mergeCell ref="L2:M2"/>
    <mergeCell ref="H3:K3"/>
    <mergeCell ref="L3:M3"/>
    <mergeCell ref="D4:F4"/>
    <mergeCell ref="H4:I4"/>
    <mergeCell ref="K4:L4"/>
    <mergeCell ref="M4:N4"/>
    <mergeCell ref="A21:N21"/>
    <mergeCell ref="C45:G45"/>
    <mergeCell ref="K45:N45"/>
    <mergeCell ref="A23:N23"/>
    <mergeCell ref="C42:G42"/>
    <mergeCell ref="K42:N42"/>
    <mergeCell ref="C43:G43"/>
    <mergeCell ref="K43:N43"/>
    <mergeCell ref="C44:G44"/>
    <mergeCell ref="K44:N44"/>
  </mergeCells>
  <pageMargins left="0.51181102362204722" right="0.51181102362204722" top="0.78740157480314965" bottom="0.78740157480314965" header="0.31496062992125984" footer="0.31496062992125984"/>
  <pageSetup paperSize="9" scale="95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BI65"/>
  <sheetViews>
    <sheetView showGridLines="0" showWhiteSpace="0" view="pageBreakPreview" zoomScale="85" zoomScaleNormal="120" zoomScaleSheetLayoutView="85" workbookViewId="0">
      <selection activeCell="E17" sqref="E17:U17"/>
    </sheetView>
  </sheetViews>
  <sheetFormatPr defaultColWidth="6.7109375" defaultRowHeight="18" customHeight="1" outlineLevelRow="1" outlineLevelCol="1" x14ac:dyDescent="0.25"/>
  <cols>
    <col min="1" max="1" width="2.7109375" style="22" customWidth="1"/>
    <col min="2" max="3" width="6.7109375" style="22" customWidth="1"/>
    <col min="4" max="4" width="3.5703125" style="22" customWidth="1"/>
    <col min="5" max="5" width="4.85546875" style="22" customWidth="1"/>
    <col min="6" max="6" width="2.85546875" style="22" customWidth="1"/>
    <col min="7" max="7" width="3" style="22" customWidth="1"/>
    <col min="8" max="8" width="6.7109375" style="22"/>
    <col min="9" max="9" width="2.42578125" style="22" customWidth="1"/>
    <col min="10" max="10" width="2.5703125" style="22" customWidth="1"/>
    <col min="11" max="11" width="5.140625" style="22" customWidth="1"/>
    <col min="12" max="12" width="3.85546875" style="22" customWidth="1"/>
    <col min="13" max="13" width="4.42578125" style="22" customWidth="1"/>
    <col min="14" max="14" width="2" style="22" customWidth="1"/>
    <col min="15" max="18" width="3.28515625" style="22" customWidth="1"/>
    <col min="19" max="21" width="6.7109375" style="22" customWidth="1"/>
    <col min="22" max="22" width="6.7109375" style="22"/>
    <col min="23" max="23" width="6.7109375" style="22" customWidth="1"/>
    <col min="24" max="26" width="6.7109375" style="22"/>
    <col min="27" max="27" width="6.7109375" style="22" customWidth="1"/>
    <col min="28" max="35" width="7.7109375" style="22" customWidth="1"/>
    <col min="36" max="38" width="6.7109375" style="22" customWidth="1"/>
    <col min="39" max="60" width="30.7109375" style="54" hidden="1" customWidth="1" outlineLevel="1"/>
    <col min="61" max="61" width="6.7109375" style="22" collapsed="1"/>
    <col min="62" max="16384" width="6.7109375" style="22"/>
  </cols>
  <sheetData>
    <row r="1" spans="2:60" ht="14.1" customHeight="1" thickBot="1" x14ac:dyDescent="0.3">
      <c r="AM1" s="132" t="s">
        <v>23</v>
      </c>
      <c r="AN1" s="132"/>
      <c r="AO1" s="132"/>
      <c r="AP1" s="132"/>
      <c r="AQ1" s="132"/>
      <c r="AR1" s="132"/>
      <c r="AS1" s="132"/>
      <c r="AT1" s="132"/>
      <c r="AU1" s="132"/>
      <c r="AV1" s="132"/>
      <c r="AW1" s="132"/>
      <c r="AX1" s="132"/>
      <c r="AY1" s="132"/>
      <c r="AZ1" s="132"/>
      <c r="BA1" s="132"/>
      <c r="BB1" s="132"/>
      <c r="BC1" s="132"/>
      <c r="BD1" s="132"/>
      <c r="BE1" s="132"/>
      <c r="BF1" s="132"/>
      <c r="BG1" s="132"/>
      <c r="BH1" s="132"/>
    </row>
    <row r="2" spans="2:60" ht="14.1" customHeight="1" x14ac:dyDescent="0.25">
      <c r="B2" s="134"/>
      <c r="C2" s="135"/>
      <c r="D2" s="135"/>
      <c r="E2" s="135"/>
      <c r="F2" s="135"/>
      <c r="G2" s="135"/>
      <c r="H2" s="140" t="s">
        <v>24</v>
      </c>
      <c r="I2" s="141"/>
      <c r="J2" s="141"/>
      <c r="K2" s="141"/>
      <c r="L2" s="141"/>
      <c r="M2" s="141"/>
      <c r="N2" s="141"/>
      <c r="O2" s="141"/>
      <c r="P2" s="141"/>
      <c r="Q2" s="141"/>
      <c r="R2" s="141"/>
      <c r="S2" s="141"/>
      <c r="T2" s="141"/>
      <c r="U2" s="141"/>
      <c r="V2" s="141"/>
      <c r="W2" s="141"/>
      <c r="X2" s="141"/>
      <c r="Y2" s="141"/>
      <c r="Z2" s="141"/>
      <c r="AA2" s="141"/>
      <c r="AB2" s="141"/>
      <c r="AC2" s="141"/>
      <c r="AD2" s="141"/>
      <c r="AE2" s="141"/>
      <c r="AF2" s="141"/>
      <c r="AG2" s="141"/>
      <c r="AH2" s="141"/>
      <c r="AI2" s="141"/>
      <c r="AJ2" s="141"/>
      <c r="AK2" s="141"/>
      <c r="AL2" s="142"/>
      <c r="AM2" s="133"/>
      <c r="AN2" s="132"/>
      <c r="AO2" s="132"/>
      <c r="AP2" s="132"/>
      <c r="AQ2" s="132"/>
      <c r="AR2" s="132"/>
      <c r="AS2" s="132"/>
      <c r="AT2" s="132"/>
      <c r="AU2" s="132"/>
      <c r="AV2" s="132"/>
      <c r="AW2" s="132"/>
      <c r="AX2" s="132"/>
      <c r="AY2" s="132"/>
      <c r="AZ2" s="132"/>
      <c r="BA2" s="132"/>
      <c r="BB2" s="132"/>
      <c r="BC2" s="132"/>
      <c r="BD2" s="132"/>
      <c r="BE2" s="132"/>
      <c r="BF2" s="132"/>
      <c r="BG2" s="132"/>
      <c r="BH2" s="132"/>
    </row>
    <row r="3" spans="2:60" ht="14.1" customHeight="1" x14ac:dyDescent="0.25">
      <c r="B3" s="136"/>
      <c r="C3" s="137"/>
      <c r="D3" s="137"/>
      <c r="E3" s="137"/>
      <c r="F3" s="137"/>
      <c r="G3" s="137"/>
      <c r="H3" s="143"/>
      <c r="I3" s="144"/>
      <c r="J3" s="144"/>
      <c r="K3" s="144"/>
      <c r="L3" s="144"/>
      <c r="M3" s="144"/>
      <c r="N3" s="144"/>
      <c r="O3" s="144"/>
      <c r="P3" s="144"/>
      <c r="Q3" s="144"/>
      <c r="R3" s="144"/>
      <c r="S3" s="144"/>
      <c r="T3" s="144"/>
      <c r="U3" s="144"/>
      <c r="V3" s="144"/>
      <c r="W3" s="144"/>
      <c r="X3" s="144"/>
      <c r="Y3" s="144"/>
      <c r="Z3" s="144"/>
      <c r="AA3" s="144"/>
      <c r="AB3" s="144"/>
      <c r="AC3" s="144"/>
      <c r="AD3" s="144"/>
      <c r="AE3" s="144"/>
      <c r="AF3" s="144"/>
      <c r="AG3" s="144"/>
      <c r="AH3" s="144"/>
      <c r="AI3" s="144"/>
      <c r="AJ3" s="144"/>
      <c r="AK3" s="144"/>
      <c r="AL3" s="145"/>
      <c r="AM3" s="133"/>
      <c r="AN3" s="132"/>
      <c r="AO3" s="132"/>
      <c r="AP3" s="132"/>
      <c r="AQ3" s="132"/>
      <c r="AR3" s="132"/>
      <c r="AS3" s="132"/>
      <c r="AT3" s="132"/>
      <c r="AU3" s="132"/>
      <c r="AV3" s="132"/>
      <c r="AW3" s="132"/>
      <c r="AX3" s="132"/>
      <c r="AY3" s="132"/>
      <c r="AZ3" s="132"/>
      <c r="BA3" s="132"/>
      <c r="BB3" s="132"/>
      <c r="BC3" s="132"/>
      <c r="BD3" s="132"/>
      <c r="BE3" s="132"/>
      <c r="BF3" s="132"/>
      <c r="BG3" s="132"/>
      <c r="BH3" s="132"/>
    </row>
    <row r="4" spans="2:60" ht="14.1" customHeight="1" x14ac:dyDescent="0.25">
      <c r="B4" s="136"/>
      <c r="C4" s="137"/>
      <c r="D4" s="137"/>
      <c r="E4" s="137"/>
      <c r="F4" s="137"/>
      <c r="G4" s="137"/>
      <c r="H4" s="23" t="s">
        <v>25</v>
      </c>
      <c r="I4" s="24"/>
      <c r="J4" s="24"/>
      <c r="K4" s="24"/>
      <c r="L4" s="24"/>
      <c r="M4" s="24"/>
      <c r="N4" s="24"/>
      <c r="O4" s="25"/>
      <c r="P4" s="24"/>
      <c r="Q4" s="24"/>
      <c r="R4" s="24"/>
      <c r="S4" s="24"/>
      <c r="T4" s="23" t="s">
        <v>26</v>
      </c>
      <c r="U4" s="24"/>
      <c r="V4" s="24"/>
      <c r="W4" s="24"/>
      <c r="X4" s="26"/>
      <c r="Y4" s="146" t="s">
        <v>27</v>
      </c>
      <c r="Z4" s="147"/>
      <c r="AA4" s="147"/>
      <c r="AB4" s="147"/>
      <c r="AC4" s="147"/>
      <c r="AD4" s="148"/>
      <c r="AE4" s="149"/>
      <c r="AF4" s="150"/>
      <c r="AG4" s="150"/>
      <c r="AH4" s="150"/>
      <c r="AI4" s="150"/>
      <c r="AJ4" s="150"/>
      <c r="AK4" s="150"/>
      <c r="AL4" s="151"/>
      <c r="AM4" s="133"/>
      <c r="AN4" s="132"/>
      <c r="AO4" s="132"/>
      <c r="AP4" s="132"/>
      <c r="AQ4" s="132"/>
      <c r="AR4" s="132"/>
      <c r="AS4" s="132"/>
      <c r="AT4" s="132"/>
      <c r="AU4" s="132"/>
      <c r="AV4" s="132"/>
      <c r="AW4" s="132"/>
      <c r="AX4" s="132"/>
      <c r="AY4" s="132"/>
      <c r="AZ4" s="132"/>
      <c r="BA4" s="132"/>
      <c r="BB4" s="132"/>
      <c r="BC4" s="132"/>
      <c r="BD4" s="132"/>
      <c r="BE4" s="132"/>
      <c r="BF4" s="132"/>
      <c r="BG4" s="132"/>
      <c r="BH4" s="132"/>
    </row>
    <row r="5" spans="2:60" ht="14.1" customHeight="1" x14ac:dyDescent="0.25">
      <c r="B5" s="136"/>
      <c r="C5" s="137"/>
      <c r="D5" s="137"/>
      <c r="E5" s="137"/>
      <c r="F5" s="137"/>
      <c r="G5" s="137"/>
      <c r="H5" s="152" t="str">
        <f>[1]CAPA!H4</f>
        <v>PLANILHA QUANTITATIVA</v>
      </c>
      <c r="I5" s="153"/>
      <c r="J5" s="153"/>
      <c r="K5" s="153"/>
      <c r="L5" s="153"/>
      <c r="M5" s="153"/>
      <c r="N5" s="153"/>
      <c r="O5" s="153"/>
      <c r="P5" s="153"/>
      <c r="Q5" s="153"/>
      <c r="R5" s="153"/>
      <c r="S5" s="154"/>
      <c r="T5" s="155" t="s">
        <v>85</v>
      </c>
      <c r="U5" s="156"/>
      <c r="V5" s="156"/>
      <c r="W5" s="156"/>
      <c r="X5" s="157"/>
      <c r="Y5" s="27"/>
      <c r="Z5" s="28"/>
      <c r="AA5" s="28"/>
      <c r="AB5" s="28"/>
      <c r="AC5" s="28"/>
      <c r="AD5" s="29"/>
      <c r="AE5" s="158"/>
      <c r="AF5" s="159"/>
      <c r="AG5" s="159"/>
      <c r="AH5" s="159"/>
      <c r="AI5" s="159"/>
      <c r="AJ5" s="159"/>
      <c r="AK5" s="159"/>
      <c r="AL5" s="160"/>
      <c r="AM5" s="133"/>
      <c r="AN5" s="132"/>
      <c r="AO5" s="132"/>
      <c r="AP5" s="132"/>
      <c r="AQ5" s="132"/>
      <c r="AR5" s="132"/>
      <c r="AS5" s="132"/>
      <c r="AT5" s="132"/>
      <c r="AU5" s="132"/>
      <c r="AV5" s="132"/>
      <c r="AW5" s="132"/>
      <c r="AX5" s="132"/>
      <c r="AY5" s="132"/>
      <c r="AZ5" s="132"/>
      <c r="BA5" s="132"/>
      <c r="BB5" s="132"/>
      <c r="BC5" s="132"/>
      <c r="BD5" s="132"/>
      <c r="BE5" s="132"/>
      <c r="BF5" s="132"/>
      <c r="BG5" s="132"/>
      <c r="BH5" s="132"/>
    </row>
    <row r="6" spans="2:60" ht="14.1" customHeight="1" x14ac:dyDescent="0.25">
      <c r="B6" s="136"/>
      <c r="C6" s="137"/>
      <c r="D6" s="137"/>
      <c r="E6" s="137"/>
      <c r="F6" s="137"/>
      <c r="G6" s="137"/>
      <c r="H6" s="30" t="s">
        <v>8</v>
      </c>
      <c r="I6" s="31"/>
      <c r="J6" s="31"/>
      <c r="K6" s="32"/>
      <c r="L6" s="30" t="s">
        <v>1</v>
      </c>
      <c r="M6" s="31"/>
      <c r="N6" s="31"/>
      <c r="O6" s="32"/>
      <c r="P6" s="30" t="s">
        <v>2</v>
      </c>
      <c r="Q6" s="31"/>
      <c r="R6" s="31"/>
      <c r="S6" s="32"/>
      <c r="T6" s="23" t="s">
        <v>28</v>
      </c>
      <c r="U6" s="24"/>
      <c r="V6" s="24"/>
      <c r="W6" s="24"/>
      <c r="X6" s="26"/>
      <c r="Y6" s="33"/>
      <c r="Z6" s="34"/>
      <c r="AA6" s="35" t="s">
        <v>29</v>
      </c>
      <c r="AB6" s="28"/>
      <c r="AC6" s="28"/>
      <c r="AD6" s="29"/>
      <c r="AE6" s="161"/>
      <c r="AF6" s="162"/>
      <c r="AG6" s="162"/>
      <c r="AH6" s="162"/>
      <c r="AI6" s="162"/>
      <c r="AJ6" s="162"/>
      <c r="AK6" s="162"/>
      <c r="AL6" s="163"/>
      <c r="AM6" s="133"/>
      <c r="AN6" s="132"/>
      <c r="AO6" s="132"/>
      <c r="AP6" s="132"/>
      <c r="AQ6" s="132"/>
      <c r="AR6" s="132"/>
      <c r="AS6" s="132"/>
      <c r="AT6" s="132"/>
      <c r="AU6" s="132"/>
      <c r="AV6" s="132"/>
      <c r="AW6" s="132"/>
      <c r="AX6" s="132"/>
      <c r="AY6" s="132"/>
      <c r="AZ6" s="132"/>
      <c r="BA6" s="132"/>
      <c r="BB6" s="132"/>
      <c r="BC6" s="132"/>
      <c r="BD6" s="132"/>
      <c r="BE6" s="132"/>
      <c r="BF6" s="132"/>
      <c r="BG6" s="132"/>
      <c r="BH6" s="132"/>
    </row>
    <row r="7" spans="2:60" ht="14.1" customHeight="1" x14ac:dyDescent="0.25">
      <c r="B7" s="136"/>
      <c r="C7" s="137"/>
      <c r="D7" s="137"/>
      <c r="E7" s="137"/>
      <c r="F7" s="137"/>
      <c r="G7" s="137"/>
      <c r="H7" s="152" t="s">
        <v>86</v>
      </c>
      <c r="I7" s="153"/>
      <c r="J7" s="153"/>
      <c r="K7" s="154"/>
      <c r="L7" s="152" t="s">
        <v>3</v>
      </c>
      <c r="M7" s="153"/>
      <c r="N7" s="153"/>
      <c r="O7" s="154"/>
      <c r="P7" s="152" t="s">
        <v>20</v>
      </c>
      <c r="Q7" s="153"/>
      <c r="R7" s="153"/>
      <c r="S7" s="154"/>
      <c r="T7" s="155" t="s">
        <v>87</v>
      </c>
      <c r="U7" s="156"/>
      <c r="V7" s="156"/>
      <c r="W7" s="156"/>
      <c r="X7" s="157"/>
      <c r="Y7" s="36"/>
      <c r="Z7" s="34"/>
      <c r="AA7" s="35" t="s">
        <v>30</v>
      </c>
      <c r="AB7" s="28"/>
      <c r="AC7" s="28"/>
      <c r="AD7" s="29"/>
      <c r="AE7" s="164"/>
      <c r="AF7" s="165"/>
      <c r="AG7" s="165"/>
      <c r="AH7" s="165"/>
      <c r="AI7" s="165"/>
      <c r="AJ7" s="165"/>
      <c r="AK7" s="165"/>
      <c r="AL7" s="166"/>
      <c r="AM7" s="133"/>
      <c r="AN7" s="132"/>
      <c r="AO7" s="132"/>
      <c r="AP7" s="132"/>
      <c r="AQ7" s="132"/>
      <c r="AR7" s="132"/>
      <c r="AS7" s="132"/>
      <c r="AT7" s="132"/>
      <c r="AU7" s="132"/>
      <c r="AV7" s="132"/>
      <c r="AW7" s="132"/>
      <c r="AX7" s="132"/>
      <c r="AY7" s="132"/>
      <c r="AZ7" s="132"/>
      <c r="BA7" s="132"/>
      <c r="BB7" s="132"/>
      <c r="BC7" s="132"/>
      <c r="BD7" s="132"/>
      <c r="BE7" s="132"/>
      <c r="BF7" s="132"/>
      <c r="BG7" s="132"/>
      <c r="BH7" s="132"/>
    </row>
    <row r="8" spans="2:60" ht="14.1" customHeight="1" x14ac:dyDescent="0.25">
      <c r="B8" s="136"/>
      <c r="C8" s="137"/>
      <c r="D8" s="137"/>
      <c r="E8" s="137"/>
      <c r="F8" s="137"/>
      <c r="G8" s="137"/>
      <c r="H8" s="30" t="s">
        <v>31</v>
      </c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0" t="s">
        <v>7</v>
      </c>
      <c r="U8" s="31"/>
      <c r="V8" s="31"/>
      <c r="W8" s="30" t="s">
        <v>32</v>
      </c>
      <c r="X8" s="32"/>
      <c r="Y8" s="37"/>
      <c r="Z8" s="34"/>
      <c r="AA8" s="35" t="s">
        <v>33</v>
      </c>
      <c r="AB8" s="28"/>
      <c r="AC8" s="28"/>
      <c r="AD8" s="29"/>
      <c r="AE8" s="149"/>
      <c r="AF8" s="150"/>
      <c r="AG8" s="150"/>
      <c r="AH8" s="150"/>
      <c r="AI8" s="150"/>
      <c r="AJ8" s="150"/>
      <c r="AK8" s="150"/>
      <c r="AL8" s="151"/>
      <c r="AM8" s="133"/>
      <c r="AN8" s="132"/>
      <c r="AO8" s="132"/>
      <c r="AP8" s="132"/>
      <c r="AQ8" s="132"/>
      <c r="AR8" s="132"/>
      <c r="AS8" s="132"/>
      <c r="AT8" s="132"/>
      <c r="AU8" s="132"/>
      <c r="AV8" s="132"/>
      <c r="AW8" s="132"/>
      <c r="AX8" s="132"/>
      <c r="AY8" s="132"/>
      <c r="AZ8" s="132"/>
      <c r="BA8" s="132"/>
      <c r="BB8" s="132"/>
      <c r="BC8" s="132"/>
      <c r="BD8" s="132"/>
      <c r="BE8" s="132"/>
      <c r="BF8" s="132"/>
      <c r="BG8" s="132"/>
      <c r="BH8" s="132"/>
    </row>
    <row r="9" spans="2:60" ht="14.1" customHeight="1" x14ac:dyDescent="0.25">
      <c r="B9" s="136"/>
      <c r="C9" s="137"/>
      <c r="D9" s="137"/>
      <c r="E9" s="137"/>
      <c r="F9" s="137"/>
      <c r="G9" s="137"/>
      <c r="H9" s="152" t="s">
        <v>140</v>
      </c>
      <c r="I9" s="153"/>
      <c r="J9" s="153"/>
      <c r="K9" s="153"/>
      <c r="L9" s="153"/>
      <c r="M9" s="153"/>
      <c r="N9" s="153"/>
      <c r="O9" s="153"/>
      <c r="P9" s="153"/>
      <c r="Q9" s="153"/>
      <c r="R9" s="153"/>
      <c r="S9" s="153"/>
      <c r="T9" s="167">
        <v>43909</v>
      </c>
      <c r="U9" s="168"/>
      <c r="V9" s="168"/>
      <c r="W9" s="152">
        <v>1</v>
      </c>
      <c r="X9" s="154"/>
      <c r="Y9" s="27"/>
      <c r="Z9" s="34"/>
      <c r="AA9" s="35" t="s">
        <v>34</v>
      </c>
      <c r="AB9" s="28"/>
      <c r="AC9" s="28"/>
      <c r="AD9" s="29"/>
      <c r="AE9" s="158"/>
      <c r="AF9" s="159"/>
      <c r="AG9" s="159"/>
      <c r="AH9" s="159"/>
      <c r="AI9" s="159"/>
      <c r="AJ9" s="159"/>
      <c r="AK9" s="159"/>
      <c r="AL9" s="160"/>
      <c r="AM9" s="133"/>
      <c r="AN9" s="132"/>
      <c r="AO9" s="132"/>
      <c r="AP9" s="132"/>
      <c r="AQ9" s="132"/>
      <c r="AR9" s="132"/>
      <c r="AS9" s="132"/>
      <c r="AT9" s="132"/>
      <c r="AU9" s="132"/>
      <c r="AV9" s="132"/>
      <c r="AW9" s="132"/>
      <c r="AX9" s="132"/>
      <c r="AY9" s="132"/>
      <c r="AZ9" s="132"/>
      <c r="BA9" s="132"/>
      <c r="BB9" s="132"/>
      <c r="BC9" s="132"/>
      <c r="BD9" s="132"/>
      <c r="BE9" s="132"/>
      <c r="BF9" s="132"/>
      <c r="BG9" s="132"/>
      <c r="BH9" s="132"/>
    </row>
    <row r="10" spans="2:60" ht="14.1" customHeight="1" x14ac:dyDescent="0.25">
      <c r="B10" s="136"/>
      <c r="C10" s="137"/>
      <c r="D10" s="137"/>
      <c r="E10" s="137"/>
      <c r="F10" s="137"/>
      <c r="G10" s="137"/>
      <c r="H10" s="23" t="s">
        <v>35</v>
      </c>
      <c r="I10" s="38"/>
      <c r="J10" s="38"/>
      <c r="K10" s="38"/>
      <c r="L10" s="38"/>
      <c r="M10" s="38"/>
      <c r="N10" s="38"/>
      <c r="O10" s="38"/>
      <c r="P10" s="38"/>
      <c r="Q10" s="38"/>
      <c r="R10" s="38"/>
      <c r="S10" s="38"/>
      <c r="T10" s="38"/>
      <c r="U10" s="38"/>
      <c r="V10" s="38"/>
      <c r="W10" s="38"/>
      <c r="X10" s="39"/>
      <c r="Y10" s="40"/>
      <c r="Z10" s="34" t="s">
        <v>81</v>
      </c>
      <c r="AA10" s="35" t="s">
        <v>36</v>
      </c>
      <c r="AB10" s="28"/>
      <c r="AC10" s="28"/>
      <c r="AD10" s="29"/>
      <c r="AE10" s="161"/>
      <c r="AF10" s="162"/>
      <c r="AG10" s="162"/>
      <c r="AH10" s="162"/>
      <c r="AI10" s="162"/>
      <c r="AJ10" s="162"/>
      <c r="AK10" s="162"/>
      <c r="AL10" s="163"/>
      <c r="AM10" s="133"/>
      <c r="AN10" s="132"/>
      <c r="AO10" s="132"/>
      <c r="AP10" s="132"/>
      <c r="AQ10" s="132"/>
      <c r="AR10" s="132"/>
      <c r="AS10" s="132"/>
      <c r="AT10" s="132"/>
      <c r="AU10" s="132"/>
      <c r="AV10" s="132"/>
      <c r="AW10" s="132"/>
      <c r="AX10" s="132"/>
      <c r="AY10" s="132"/>
      <c r="AZ10" s="132"/>
      <c r="BA10" s="132"/>
      <c r="BB10" s="132"/>
      <c r="BC10" s="132"/>
      <c r="BD10" s="132"/>
      <c r="BE10" s="132"/>
      <c r="BF10" s="132"/>
      <c r="BG10" s="132"/>
      <c r="BH10" s="132"/>
    </row>
    <row r="11" spans="2:60" ht="14.1" customHeight="1" x14ac:dyDescent="0.25">
      <c r="B11" s="138"/>
      <c r="C11" s="139"/>
      <c r="D11" s="139"/>
      <c r="E11" s="139"/>
      <c r="F11" s="139"/>
      <c r="G11" s="139"/>
      <c r="H11" s="169" t="s">
        <v>80</v>
      </c>
      <c r="I11" s="170"/>
      <c r="J11" s="170"/>
      <c r="K11" s="170"/>
      <c r="L11" s="170"/>
      <c r="M11" s="170"/>
      <c r="N11" s="170"/>
      <c r="O11" s="170"/>
      <c r="P11" s="170"/>
      <c r="Q11" s="170"/>
      <c r="R11" s="170"/>
      <c r="S11" s="170"/>
      <c r="T11" s="170"/>
      <c r="U11" s="170"/>
      <c r="V11" s="170"/>
      <c r="W11" s="170"/>
      <c r="X11" s="171"/>
      <c r="Y11" s="41"/>
      <c r="Z11" s="42"/>
      <c r="AA11" s="42"/>
      <c r="AB11" s="42"/>
      <c r="AC11" s="42"/>
      <c r="AD11" s="43"/>
      <c r="AE11" s="164"/>
      <c r="AF11" s="165"/>
      <c r="AG11" s="165"/>
      <c r="AH11" s="165"/>
      <c r="AI11" s="165"/>
      <c r="AJ11" s="165"/>
      <c r="AK11" s="165"/>
      <c r="AL11" s="166"/>
      <c r="AM11" s="44" t="s">
        <v>37</v>
      </c>
      <c r="AN11" s="45" t="s">
        <v>37</v>
      </c>
      <c r="AO11" s="45" t="s">
        <v>37</v>
      </c>
      <c r="AP11" s="45" t="s">
        <v>37</v>
      </c>
      <c r="AQ11" s="45" t="s">
        <v>37</v>
      </c>
      <c r="AR11" s="45" t="s">
        <v>37</v>
      </c>
      <c r="AS11" s="45" t="s">
        <v>37</v>
      </c>
      <c r="AT11" s="45" t="s">
        <v>37</v>
      </c>
      <c r="AU11" s="45" t="s">
        <v>37</v>
      </c>
      <c r="AV11" s="45" t="s">
        <v>37</v>
      </c>
      <c r="AW11" s="45" t="s">
        <v>37</v>
      </c>
      <c r="AX11" s="45" t="s">
        <v>37</v>
      </c>
      <c r="AY11" s="45" t="s">
        <v>37</v>
      </c>
      <c r="AZ11" s="45" t="s">
        <v>37</v>
      </c>
      <c r="BA11" s="45" t="s">
        <v>37</v>
      </c>
      <c r="BB11" s="45" t="s">
        <v>37</v>
      </c>
      <c r="BC11" s="45" t="s">
        <v>37</v>
      </c>
      <c r="BD11" s="45" t="s">
        <v>37</v>
      </c>
      <c r="BE11" s="45" t="s">
        <v>37</v>
      </c>
      <c r="BF11" s="45" t="s">
        <v>37</v>
      </c>
      <c r="BG11" s="45" t="s">
        <v>37</v>
      </c>
      <c r="BH11" s="45" t="s">
        <v>37</v>
      </c>
    </row>
    <row r="12" spans="2:60" s="46" customFormat="1" ht="49.5" customHeight="1" x14ac:dyDescent="0.25">
      <c r="B12" s="128" t="s">
        <v>38</v>
      </c>
      <c r="C12" s="113"/>
      <c r="D12" s="113"/>
      <c r="E12" s="113" t="s">
        <v>39</v>
      </c>
      <c r="F12" s="113"/>
      <c r="G12" s="113"/>
      <c r="H12" s="113"/>
      <c r="I12" s="113"/>
      <c r="J12" s="113"/>
      <c r="K12" s="113"/>
      <c r="L12" s="113"/>
      <c r="M12" s="113"/>
      <c r="N12" s="113"/>
      <c r="O12" s="113"/>
      <c r="P12" s="113"/>
      <c r="Q12" s="113"/>
      <c r="R12" s="113"/>
      <c r="S12" s="113"/>
      <c r="T12" s="113"/>
      <c r="U12" s="113"/>
      <c r="V12" s="113" t="s">
        <v>40</v>
      </c>
      <c r="W12" s="113"/>
      <c r="X12" s="113" t="s">
        <v>41</v>
      </c>
      <c r="Y12" s="113"/>
      <c r="Z12" s="113" t="s">
        <v>42</v>
      </c>
      <c r="AA12" s="113"/>
      <c r="AB12" s="114" t="s">
        <v>43</v>
      </c>
      <c r="AC12" s="115"/>
      <c r="AD12" s="114" t="s">
        <v>44</v>
      </c>
      <c r="AE12" s="115"/>
      <c r="AF12" s="114" t="s">
        <v>45</v>
      </c>
      <c r="AG12" s="115"/>
      <c r="AH12" s="114" t="s">
        <v>46</v>
      </c>
      <c r="AI12" s="115"/>
      <c r="AJ12" s="114" t="s">
        <v>47</v>
      </c>
      <c r="AK12" s="118"/>
      <c r="AL12" s="119"/>
      <c r="AM12" s="47" t="s">
        <v>48</v>
      </c>
      <c r="AN12" s="48" t="s">
        <v>49</v>
      </c>
      <c r="AO12" s="48" t="s">
        <v>50</v>
      </c>
      <c r="AP12" s="48" t="s">
        <v>51</v>
      </c>
      <c r="AQ12" s="48" t="s">
        <v>52</v>
      </c>
      <c r="AR12" s="48" t="s">
        <v>53</v>
      </c>
      <c r="AS12" s="48" t="s">
        <v>54</v>
      </c>
      <c r="AT12" s="48" t="s">
        <v>55</v>
      </c>
      <c r="AU12" s="48" t="s">
        <v>56</v>
      </c>
      <c r="AV12" s="48" t="s">
        <v>57</v>
      </c>
      <c r="AW12" s="48" t="s">
        <v>58</v>
      </c>
      <c r="AX12" s="49" t="s">
        <v>59</v>
      </c>
      <c r="AY12" s="49" t="s">
        <v>60</v>
      </c>
      <c r="AZ12" s="49" t="s">
        <v>61</v>
      </c>
      <c r="BA12" s="49" t="s">
        <v>62</v>
      </c>
      <c r="BB12" s="49" t="s">
        <v>63</v>
      </c>
      <c r="BC12" s="49" t="s">
        <v>64</v>
      </c>
      <c r="BD12" s="49" t="s">
        <v>65</v>
      </c>
      <c r="BE12" s="49" t="s">
        <v>66</v>
      </c>
      <c r="BF12" s="49" t="s">
        <v>67</v>
      </c>
      <c r="BG12" s="49"/>
      <c r="BH12" s="49"/>
    </row>
    <row r="13" spans="2:60" s="50" customFormat="1" ht="39.950000000000003" customHeight="1" x14ac:dyDescent="0.25">
      <c r="B13" s="120">
        <v>1</v>
      </c>
      <c r="C13" s="121"/>
      <c r="D13" s="122"/>
      <c r="E13" s="123" t="s">
        <v>88</v>
      </c>
      <c r="F13" s="124"/>
      <c r="G13" s="124"/>
      <c r="H13" s="124"/>
      <c r="I13" s="124"/>
      <c r="J13" s="124"/>
      <c r="K13" s="124"/>
      <c r="L13" s="124"/>
      <c r="M13" s="124"/>
      <c r="N13" s="124"/>
      <c r="O13" s="124"/>
      <c r="P13" s="124"/>
      <c r="Q13" s="124"/>
      <c r="R13" s="124"/>
      <c r="S13" s="124"/>
      <c r="T13" s="124"/>
      <c r="U13" s="124"/>
      <c r="V13" s="51"/>
      <c r="W13" s="51"/>
      <c r="X13" s="51"/>
      <c r="Y13" s="51"/>
      <c r="Z13" s="51"/>
      <c r="AA13" s="51"/>
      <c r="AB13" s="51"/>
      <c r="AC13" s="51"/>
      <c r="AD13" s="51"/>
      <c r="AE13" s="51"/>
      <c r="AF13" s="125"/>
      <c r="AG13" s="126"/>
      <c r="AH13" s="125"/>
      <c r="AI13" s="126"/>
      <c r="AJ13" s="125"/>
      <c r="AK13" s="127"/>
      <c r="AL13" s="126"/>
    </row>
    <row r="14" spans="2:60" s="50" customFormat="1" ht="15.75" customHeight="1" outlineLevel="1" x14ac:dyDescent="0.25">
      <c r="B14" s="102" t="s">
        <v>68</v>
      </c>
      <c r="C14" s="103"/>
      <c r="D14" s="104"/>
      <c r="E14" s="129" t="s">
        <v>88</v>
      </c>
      <c r="F14" s="130"/>
      <c r="G14" s="130"/>
      <c r="H14" s="130"/>
      <c r="I14" s="130"/>
      <c r="J14" s="130"/>
      <c r="K14" s="130"/>
      <c r="L14" s="130"/>
      <c r="M14" s="130"/>
      <c r="N14" s="130"/>
      <c r="O14" s="130"/>
      <c r="P14" s="130"/>
      <c r="Q14" s="130"/>
      <c r="R14" s="130"/>
      <c r="S14" s="130"/>
      <c r="T14" s="130"/>
      <c r="U14" s="131"/>
      <c r="V14" s="99" t="s">
        <v>0</v>
      </c>
      <c r="W14" s="100"/>
      <c r="X14" s="105"/>
      <c r="Y14" s="106"/>
      <c r="Z14" s="107"/>
      <c r="AA14" s="108"/>
      <c r="AB14" s="109" t="s">
        <v>0</v>
      </c>
      <c r="AC14" s="110"/>
      <c r="AD14" s="109" t="s">
        <v>0</v>
      </c>
      <c r="AE14" s="110"/>
      <c r="AF14" s="109"/>
      <c r="AG14" s="110"/>
      <c r="AH14" s="109"/>
      <c r="AI14" s="110"/>
      <c r="AJ14" s="109"/>
      <c r="AK14" s="116"/>
      <c r="AL14" s="110"/>
    </row>
    <row r="15" spans="2:60" s="50" customFormat="1" ht="15.75" customHeight="1" outlineLevel="1" x14ac:dyDescent="0.25">
      <c r="B15" s="94" t="s">
        <v>89</v>
      </c>
      <c r="C15" s="95"/>
      <c r="D15" s="95"/>
      <c r="E15" s="96" t="s">
        <v>90</v>
      </c>
      <c r="F15" s="97"/>
      <c r="G15" s="97"/>
      <c r="H15" s="97"/>
      <c r="I15" s="97"/>
      <c r="J15" s="97"/>
      <c r="K15" s="97"/>
      <c r="L15" s="97"/>
      <c r="M15" s="97"/>
      <c r="N15" s="97"/>
      <c r="O15" s="97"/>
      <c r="P15" s="97"/>
      <c r="Q15" s="97"/>
      <c r="R15" s="97"/>
      <c r="S15" s="97"/>
      <c r="T15" s="97"/>
      <c r="U15" s="98"/>
      <c r="V15" s="99">
        <v>1</v>
      </c>
      <c r="W15" s="100"/>
      <c r="X15" s="101" t="s">
        <v>91</v>
      </c>
      <c r="Y15" s="101"/>
      <c r="Z15" s="99">
        <v>5</v>
      </c>
      <c r="AA15" s="100"/>
      <c r="AB15" s="111"/>
      <c r="AC15" s="112"/>
      <c r="AD15" s="111"/>
      <c r="AE15" s="112"/>
      <c r="AF15" s="111"/>
      <c r="AG15" s="112"/>
      <c r="AH15" s="111"/>
      <c r="AI15" s="112"/>
      <c r="AJ15" s="111"/>
      <c r="AK15" s="117"/>
      <c r="AL15" s="112"/>
    </row>
    <row r="16" spans="2:60" s="50" customFormat="1" ht="15.75" customHeight="1" outlineLevel="1" x14ac:dyDescent="0.25">
      <c r="B16" s="94" t="s">
        <v>92</v>
      </c>
      <c r="C16" s="95"/>
      <c r="D16" s="95"/>
      <c r="E16" s="96" t="s">
        <v>93</v>
      </c>
      <c r="F16" s="97"/>
      <c r="G16" s="97"/>
      <c r="H16" s="97"/>
      <c r="I16" s="97"/>
      <c r="J16" s="97"/>
      <c r="K16" s="97"/>
      <c r="L16" s="97"/>
      <c r="M16" s="97"/>
      <c r="N16" s="97"/>
      <c r="O16" s="97"/>
      <c r="P16" s="97"/>
      <c r="Q16" s="97"/>
      <c r="R16" s="97"/>
      <c r="S16" s="97"/>
      <c r="T16" s="97"/>
      <c r="U16" s="98"/>
      <c r="V16" s="99">
        <v>1</v>
      </c>
      <c r="W16" s="100"/>
      <c r="X16" s="101" t="s">
        <v>91</v>
      </c>
      <c r="Y16" s="101"/>
      <c r="Z16" s="99">
        <v>2</v>
      </c>
      <c r="AA16" s="100"/>
      <c r="AB16" s="111"/>
      <c r="AC16" s="112"/>
      <c r="AD16" s="111"/>
      <c r="AE16" s="112"/>
      <c r="AF16" s="111"/>
      <c r="AG16" s="112"/>
      <c r="AH16" s="111"/>
      <c r="AI16" s="112"/>
      <c r="AJ16" s="111"/>
      <c r="AK16" s="117"/>
      <c r="AL16" s="112"/>
    </row>
    <row r="17" spans="2:38" s="50" customFormat="1" ht="15.75" customHeight="1" outlineLevel="1" x14ac:dyDescent="0.25">
      <c r="B17" s="94" t="s">
        <v>94</v>
      </c>
      <c r="C17" s="95"/>
      <c r="D17" s="95"/>
      <c r="E17" s="96" t="s">
        <v>96</v>
      </c>
      <c r="F17" s="97"/>
      <c r="G17" s="97"/>
      <c r="H17" s="97"/>
      <c r="I17" s="97"/>
      <c r="J17" s="97"/>
      <c r="K17" s="97"/>
      <c r="L17" s="97"/>
      <c r="M17" s="97"/>
      <c r="N17" s="97"/>
      <c r="O17" s="97"/>
      <c r="P17" s="97"/>
      <c r="Q17" s="97"/>
      <c r="R17" s="97"/>
      <c r="S17" s="97"/>
      <c r="T17" s="97"/>
      <c r="U17" s="98"/>
      <c r="V17" s="99">
        <v>3</v>
      </c>
      <c r="W17" s="100"/>
      <c r="X17" s="101" t="s">
        <v>95</v>
      </c>
      <c r="Y17" s="101"/>
      <c r="Z17" s="99">
        <f>V17*4</f>
        <v>12</v>
      </c>
      <c r="AA17" s="100"/>
      <c r="AB17" s="111"/>
      <c r="AC17" s="112"/>
      <c r="AD17" s="111"/>
      <c r="AE17" s="112"/>
      <c r="AF17" s="111"/>
      <c r="AG17" s="112"/>
      <c r="AH17" s="111"/>
      <c r="AI17" s="112"/>
      <c r="AJ17" s="111"/>
      <c r="AK17" s="117"/>
      <c r="AL17" s="112"/>
    </row>
    <row r="18" spans="2:38" s="50" customFormat="1" ht="15.75" customHeight="1" outlineLevel="1" x14ac:dyDescent="0.25">
      <c r="B18" s="94" t="s">
        <v>69</v>
      </c>
      <c r="C18" s="95"/>
      <c r="D18" s="95"/>
      <c r="E18" s="129" t="s">
        <v>97</v>
      </c>
      <c r="F18" s="130"/>
      <c r="G18" s="130"/>
      <c r="H18" s="130"/>
      <c r="I18" s="130"/>
      <c r="J18" s="130"/>
      <c r="K18" s="130"/>
      <c r="L18" s="130"/>
      <c r="M18" s="130"/>
      <c r="N18" s="130"/>
      <c r="O18" s="130"/>
      <c r="P18" s="130"/>
      <c r="Q18" s="130"/>
      <c r="R18" s="130"/>
      <c r="S18" s="130"/>
      <c r="T18" s="130"/>
      <c r="U18" s="131"/>
      <c r="V18" s="99"/>
      <c r="W18" s="100"/>
      <c r="X18" s="99"/>
      <c r="Y18" s="100"/>
      <c r="Z18" s="99"/>
      <c r="AA18" s="100"/>
      <c r="AB18" s="111"/>
      <c r="AC18" s="112"/>
      <c r="AD18" s="111"/>
      <c r="AE18" s="112"/>
      <c r="AF18" s="111"/>
      <c r="AG18" s="112"/>
      <c r="AH18" s="111"/>
      <c r="AI18" s="112"/>
      <c r="AJ18" s="111"/>
      <c r="AK18" s="117"/>
      <c r="AL18" s="112"/>
    </row>
    <row r="19" spans="2:38" s="50" customFormat="1" ht="15.75" customHeight="1" outlineLevel="1" x14ac:dyDescent="0.25">
      <c r="B19" s="94" t="s">
        <v>98</v>
      </c>
      <c r="C19" s="95"/>
      <c r="D19" s="95"/>
      <c r="E19" s="96" t="s">
        <v>99</v>
      </c>
      <c r="F19" s="97"/>
      <c r="G19" s="97"/>
      <c r="H19" s="97"/>
      <c r="I19" s="97"/>
      <c r="J19" s="97"/>
      <c r="K19" s="97"/>
      <c r="L19" s="97"/>
      <c r="M19" s="97"/>
      <c r="N19" s="97"/>
      <c r="O19" s="97"/>
      <c r="P19" s="97"/>
      <c r="Q19" s="97"/>
      <c r="R19" s="97"/>
      <c r="S19" s="97"/>
      <c r="T19" s="97"/>
      <c r="U19" s="98"/>
      <c r="V19" s="176">
        <v>1</v>
      </c>
      <c r="W19" s="176"/>
      <c r="X19" s="101" t="s">
        <v>95</v>
      </c>
      <c r="Y19" s="101"/>
      <c r="Z19" s="99">
        <v>4</v>
      </c>
      <c r="AA19" s="100"/>
      <c r="AB19" s="111"/>
      <c r="AC19" s="112"/>
      <c r="AD19" s="111"/>
      <c r="AE19" s="112"/>
      <c r="AF19" s="111"/>
      <c r="AG19" s="112"/>
      <c r="AH19" s="111"/>
      <c r="AI19" s="112"/>
      <c r="AJ19" s="111"/>
      <c r="AK19" s="117"/>
      <c r="AL19" s="112"/>
    </row>
    <row r="20" spans="2:38" s="50" customFormat="1" ht="15.75" customHeight="1" outlineLevel="1" x14ac:dyDescent="0.25">
      <c r="B20" s="94" t="s">
        <v>100</v>
      </c>
      <c r="C20" s="95"/>
      <c r="D20" s="95"/>
      <c r="E20" s="96" t="s">
        <v>101</v>
      </c>
      <c r="F20" s="97"/>
      <c r="G20" s="97"/>
      <c r="H20" s="97"/>
      <c r="I20" s="97"/>
      <c r="J20" s="97"/>
      <c r="K20" s="97"/>
      <c r="L20" s="97"/>
      <c r="M20" s="97"/>
      <c r="N20" s="97"/>
      <c r="O20" s="97"/>
      <c r="P20" s="97"/>
      <c r="Q20" s="97"/>
      <c r="R20" s="97"/>
      <c r="S20" s="97"/>
      <c r="T20" s="97"/>
      <c r="U20" s="98"/>
      <c r="V20" s="176">
        <v>2</v>
      </c>
      <c r="W20" s="176"/>
      <c r="X20" s="101" t="s">
        <v>95</v>
      </c>
      <c r="Y20" s="101"/>
      <c r="Z20" s="99">
        <v>4</v>
      </c>
      <c r="AA20" s="100"/>
      <c r="AB20" s="111"/>
      <c r="AC20" s="112"/>
      <c r="AD20" s="111"/>
      <c r="AE20" s="112"/>
      <c r="AF20" s="111"/>
      <c r="AG20" s="112"/>
      <c r="AH20" s="111"/>
      <c r="AI20" s="112"/>
      <c r="AJ20" s="111"/>
      <c r="AK20" s="117"/>
      <c r="AL20" s="112"/>
    </row>
    <row r="21" spans="2:38" s="50" customFormat="1" ht="15.75" customHeight="1" outlineLevel="1" x14ac:dyDescent="0.25">
      <c r="B21" s="94" t="s">
        <v>102</v>
      </c>
      <c r="C21" s="95"/>
      <c r="D21" s="95"/>
      <c r="E21" s="96" t="s">
        <v>103</v>
      </c>
      <c r="F21" s="97"/>
      <c r="G21" s="97"/>
      <c r="H21" s="97"/>
      <c r="I21" s="97"/>
      <c r="J21" s="97"/>
      <c r="K21" s="97"/>
      <c r="L21" s="97"/>
      <c r="M21" s="97"/>
      <c r="N21" s="97"/>
      <c r="O21" s="97"/>
      <c r="P21" s="97"/>
      <c r="Q21" s="97"/>
      <c r="R21" s="97"/>
      <c r="S21" s="97"/>
      <c r="T21" s="97"/>
      <c r="U21" s="98"/>
      <c r="V21" s="176">
        <v>1</v>
      </c>
      <c r="W21" s="176"/>
      <c r="X21" s="101" t="s">
        <v>95</v>
      </c>
      <c r="Y21" s="101"/>
      <c r="Z21" s="99">
        <v>4</v>
      </c>
      <c r="AA21" s="100"/>
      <c r="AB21" s="111"/>
      <c r="AC21" s="112"/>
      <c r="AD21" s="111"/>
      <c r="AE21" s="112"/>
      <c r="AF21" s="111"/>
      <c r="AG21" s="112"/>
      <c r="AH21" s="111"/>
      <c r="AI21" s="112"/>
      <c r="AJ21" s="111"/>
      <c r="AK21" s="117"/>
      <c r="AL21" s="112"/>
    </row>
    <row r="22" spans="2:38" s="50" customFormat="1" ht="15.75" customHeight="1" outlineLevel="1" x14ac:dyDescent="0.25">
      <c r="B22" s="94" t="s">
        <v>104</v>
      </c>
      <c r="C22" s="95"/>
      <c r="D22" s="95"/>
      <c r="E22" s="96" t="s">
        <v>105</v>
      </c>
      <c r="F22" s="97"/>
      <c r="G22" s="97"/>
      <c r="H22" s="97"/>
      <c r="I22" s="97"/>
      <c r="J22" s="97"/>
      <c r="K22" s="97"/>
      <c r="L22" s="97"/>
      <c r="M22" s="97"/>
      <c r="N22" s="97"/>
      <c r="O22" s="97"/>
      <c r="P22" s="97"/>
      <c r="Q22" s="97"/>
      <c r="R22" s="97"/>
      <c r="S22" s="97"/>
      <c r="T22" s="97"/>
      <c r="U22" s="98"/>
      <c r="V22" s="176"/>
      <c r="W22" s="176"/>
      <c r="X22" s="101" t="s">
        <v>106</v>
      </c>
      <c r="Y22" s="101"/>
      <c r="Z22" s="99">
        <v>230</v>
      </c>
      <c r="AA22" s="100"/>
      <c r="AB22" s="111"/>
      <c r="AC22" s="112"/>
      <c r="AD22" s="111"/>
      <c r="AE22" s="112"/>
      <c r="AF22" s="111"/>
      <c r="AG22" s="112"/>
      <c r="AH22" s="111"/>
      <c r="AI22" s="112"/>
      <c r="AJ22" s="111"/>
      <c r="AK22" s="117"/>
      <c r="AL22" s="112"/>
    </row>
    <row r="23" spans="2:38" s="50" customFormat="1" ht="15.75" customHeight="1" outlineLevel="1" x14ac:dyDescent="0.25">
      <c r="B23" s="94" t="s">
        <v>107</v>
      </c>
      <c r="C23" s="95"/>
      <c r="D23" s="95"/>
      <c r="E23" s="96" t="s">
        <v>108</v>
      </c>
      <c r="F23" s="97"/>
      <c r="G23" s="97"/>
      <c r="H23" s="97"/>
      <c r="I23" s="97"/>
      <c r="J23" s="97"/>
      <c r="K23" s="97"/>
      <c r="L23" s="97"/>
      <c r="M23" s="97"/>
      <c r="N23" s="97"/>
      <c r="O23" s="97"/>
      <c r="P23" s="97"/>
      <c r="Q23" s="97"/>
      <c r="R23" s="97"/>
      <c r="S23" s="97"/>
      <c r="T23" s="97"/>
      <c r="U23" s="98"/>
      <c r="V23" s="99"/>
      <c r="W23" s="100"/>
      <c r="X23" s="101" t="s">
        <v>131</v>
      </c>
      <c r="Y23" s="101"/>
      <c r="Z23" s="99">
        <v>3</v>
      </c>
      <c r="AA23" s="100"/>
      <c r="AB23" s="111"/>
      <c r="AC23" s="112"/>
      <c r="AD23" s="111"/>
      <c r="AE23" s="112"/>
      <c r="AF23" s="111"/>
      <c r="AG23" s="112"/>
      <c r="AH23" s="111"/>
      <c r="AI23" s="112"/>
      <c r="AJ23" s="111"/>
      <c r="AK23" s="117"/>
      <c r="AL23" s="112"/>
    </row>
    <row r="24" spans="2:38" s="50" customFormat="1" ht="15.75" customHeight="1" outlineLevel="1" x14ac:dyDescent="0.25">
      <c r="B24" s="94" t="s">
        <v>145</v>
      </c>
      <c r="C24" s="95"/>
      <c r="D24" s="95"/>
      <c r="E24" s="96" t="s">
        <v>109</v>
      </c>
      <c r="F24" s="97"/>
      <c r="G24" s="97"/>
      <c r="H24" s="97"/>
      <c r="I24" s="97"/>
      <c r="J24" s="97"/>
      <c r="K24" s="97"/>
      <c r="L24" s="97"/>
      <c r="M24" s="97"/>
      <c r="N24" s="97"/>
      <c r="O24" s="97"/>
      <c r="P24" s="97"/>
      <c r="Q24" s="97"/>
      <c r="R24" s="97"/>
      <c r="S24" s="97"/>
      <c r="T24" s="97"/>
      <c r="U24" s="98"/>
      <c r="V24" s="99">
        <v>1</v>
      </c>
      <c r="W24" s="100"/>
      <c r="X24" s="99" t="s">
        <v>110</v>
      </c>
      <c r="Y24" s="100"/>
      <c r="Z24" s="99">
        <v>4</v>
      </c>
      <c r="AA24" s="100"/>
      <c r="AB24" s="111"/>
      <c r="AC24" s="112"/>
      <c r="AD24" s="111"/>
      <c r="AE24" s="112"/>
      <c r="AF24" s="111"/>
      <c r="AG24" s="112"/>
      <c r="AH24" s="111"/>
      <c r="AI24" s="112"/>
      <c r="AJ24" s="111"/>
      <c r="AK24" s="117"/>
      <c r="AL24" s="112"/>
    </row>
    <row r="25" spans="2:38" s="50" customFormat="1" ht="15.75" customHeight="1" outlineLevel="1" x14ac:dyDescent="0.25">
      <c r="B25" s="94" t="s">
        <v>146</v>
      </c>
      <c r="C25" s="95"/>
      <c r="D25" s="95"/>
      <c r="E25" s="96" t="s">
        <v>112</v>
      </c>
      <c r="F25" s="97"/>
      <c r="G25" s="97"/>
      <c r="H25" s="97"/>
      <c r="I25" s="97"/>
      <c r="J25" s="97"/>
      <c r="K25" s="97"/>
      <c r="L25" s="97"/>
      <c r="M25" s="97"/>
      <c r="N25" s="97"/>
      <c r="O25" s="97"/>
      <c r="P25" s="97"/>
      <c r="Q25" s="97"/>
      <c r="R25" s="97"/>
      <c r="S25" s="97"/>
      <c r="T25" s="97"/>
      <c r="U25" s="98"/>
      <c r="V25" s="99">
        <v>1</v>
      </c>
      <c r="W25" s="100"/>
      <c r="X25" s="99" t="s">
        <v>110</v>
      </c>
      <c r="Y25" s="100"/>
      <c r="Z25" s="99">
        <f>V25*4</f>
        <v>4</v>
      </c>
      <c r="AA25" s="100"/>
      <c r="AB25" s="111"/>
      <c r="AC25" s="112"/>
      <c r="AD25" s="111"/>
      <c r="AE25" s="112"/>
      <c r="AF25" s="111"/>
      <c r="AG25" s="112"/>
      <c r="AH25" s="111"/>
      <c r="AI25" s="112"/>
      <c r="AJ25" s="111"/>
      <c r="AK25" s="117"/>
      <c r="AL25" s="112"/>
    </row>
    <row r="26" spans="2:38" s="50" customFormat="1" ht="15.75" customHeight="1" outlineLevel="1" x14ac:dyDescent="0.25">
      <c r="B26" s="94" t="s">
        <v>147</v>
      </c>
      <c r="C26" s="95"/>
      <c r="D26" s="95"/>
      <c r="E26" s="96" t="s">
        <v>114</v>
      </c>
      <c r="F26" s="97"/>
      <c r="G26" s="97"/>
      <c r="H26" s="97"/>
      <c r="I26" s="97"/>
      <c r="J26" s="97"/>
      <c r="K26" s="97"/>
      <c r="L26" s="97"/>
      <c r="M26" s="97"/>
      <c r="N26" s="97"/>
      <c r="O26" s="97"/>
      <c r="P26" s="97"/>
      <c r="Q26" s="97"/>
      <c r="R26" s="97"/>
      <c r="S26" s="97"/>
      <c r="T26" s="97"/>
      <c r="U26" s="98"/>
      <c r="V26" s="99"/>
      <c r="W26" s="100"/>
      <c r="X26" s="99" t="s">
        <v>115</v>
      </c>
      <c r="Y26" s="100"/>
      <c r="Z26" s="99">
        <v>1</v>
      </c>
      <c r="AA26" s="100"/>
      <c r="AB26" s="111"/>
      <c r="AC26" s="112"/>
      <c r="AD26" s="111"/>
      <c r="AE26" s="112"/>
      <c r="AF26" s="111"/>
      <c r="AG26" s="112"/>
      <c r="AH26" s="111"/>
      <c r="AI26" s="112"/>
      <c r="AJ26" s="111"/>
      <c r="AK26" s="117"/>
      <c r="AL26" s="112"/>
    </row>
    <row r="27" spans="2:38" s="50" customFormat="1" ht="15.75" customHeight="1" outlineLevel="1" x14ac:dyDescent="0.25">
      <c r="B27" s="94" t="s">
        <v>148</v>
      </c>
      <c r="C27" s="95"/>
      <c r="D27" s="95"/>
      <c r="E27" s="96" t="s">
        <v>116</v>
      </c>
      <c r="F27" s="97"/>
      <c r="G27" s="97"/>
      <c r="H27" s="97"/>
      <c r="I27" s="97"/>
      <c r="J27" s="97"/>
      <c r="K27" s="97"/>
      <c r="L27" s="97"/>
      <c r="M27" s="97"/>
      <c r="N27" s="97"/>
      <c r="O27" s="97"/>
      <c r="P27" s="97"/>
      <c r="Q27" s="97"/>
      <c r="R27" s="97"/>
      <c r="S27" s="97"/>
      <c r="T27" s="97"/>
      <c r="U27" s="98"/>
      <c r="V27" s="99"/>
      <c r="W27" s="100"/>
      <c r="X27" s="99" t="s">
        <v>115</v>
      </c>
      <c r="Y27" s="100"/>
      <c r="Z27" s="99">
        <v>1</v>
      </c>
      <c r="AA27" s="100"/>
      <c r="AB27" s="111"/>
      <c r="AC27" s="112"/>
      <c r="AD27" s="111"/>
      <c r="AE27" s="112"/>
      <c r="AF27" s="111"/>
      <c r="AG27" s="112"/>
      <c r="AH27" s="111"/>
      <c r="AI27" s="112"/>
      <c r="AJ27" s="111"/>
      <c r="AK27" s="117"/>
      <c r="AL27" s="112"/>
    </row>
    <row r="28" spans="2:38" s="50" customFormat="1" ht="15.75" customHeight="1" outlineLevel="1" x14ac:dyDescent="0.25">
      <c r="B28" s="94" t="s">
        <v>149</v>
      </c>
      <c r="C28" s="95"/>
      <c r="D28" s="95"/>
      <c r="E28" s="96" t="s">
        <v>118</v>
      </c>
      <c r="F28" s="97"/>
      <c r="G28" s="97"/>
      <c r="H28" s="97"/>
      <c r="I28" s="97"/>
      <c r="J28" s="97"/>
      <c r="K28" s="97"/>
      <c r="L28" s="97"/>
      <c r="M28" s="97"/>
      <c r="N28" s="97"/>
      <c r="O28" s="97"/>
      <c r="P28" s="97"/>
      <c r="Q28" s="97"/>
      <c r="R28" s="97"/>
      <c r="S28" s="97"/>
      <c r="T28" s="97"/>
      <c r="U28" s="98"/>
      <c r="V28" s="99"/>
      <c r="W28" s="100"/>
      <c r="X28" s="99" t="s">
        <v>115</v>
      </c>
      <c r="Y28" s="100"/>
      <c r="Z28" s="99">
        <v>1</v>
      </c>
      <c r="AA28" s="100"/>
      <c r="AB28" s="111"/>
      <c r="AC28" s="112"/>
      <c r="AD28" s="111"/>
      <c r="AE28" s="112"/>
      <c r="AF28" s="111"/>
      <c r="AG28" s="112"/>
      <c r="AH28" s="111"/>
      <c r="AI28" s="112"/>
      <c r="AJ28" s="111"/>
      <c r="AK28" s="117"/>
      <c r="AL28" s="112"/>
    </row>
    <row r="29" spans="2:38" s="50" customFormat="1" ht="15.75" customHeight="1" outlineLevel="1" x14ac:dyDescent="0.25">
      <c r="B29" s="94" t="s">
        <v>150</v>
      </c>
      <c r="C29" s="95"/>
      <c r="D29" s="95"/>
      <c r="E29" s="96" t="s">
        <v>119</v>
      </c>
      <c r="F29" s="97"/>
      <c r="G29" s="97"/>
      <c r="H29" s="97"/>
      <c r="I29" s="97"/>
      <c r="J29" s="97"/>
      <c r="K29" s="97"/>
      <c r="L29" s="97"/>
      <c r="M29" s="97"/>
      <c r="N29" s="97"/>
      <c r="O29" s="97"/>
      <c r="P29" s="97"/>
      <c r="Q29" s="97"/>
      <c r="R29" s="97"/>
      <c r="S29" s="97"/>
      <c r="T29" s="97"/>
      <c r="U29" s="98"/>
      <c r="V29" s="99"/>
      <c r="W29" s="100"/>
      <c r="X29" s="99" t="s">
        <v>115</v>
      </c>
      <c r="Y29" s="100"/>
      <c r="Z29" s="99">
        <v>1</v>
      </c>
      <c r="AA29" s="100"/>
      <c r="AB29" s="111"/>
      <c r="AC29" s="112"/>
      <c r="AD29" s="111"/>
      <c r="AE29" s="112"/>
      <c r="AF29" s="111"/>
      <c r="AG29" s="112"/>
      <c r="AH29" s="111"/>
      <c r="AI29" s="112"/>
      <c r="AJ29" s="111"/>
      <c r="AK29" s="117"/>
      <c r="AL29" s="112"/>
    </row>
    <row r="30" spans="2:38" s="50" customFormat="1" ht="15.75" customHeight="1" outlineLevel="1" x14ac:dyDescent="0.25">
      <c r="B30" s="94" t="s">
        <v>70</v>
      </c>
      <c r="C30" s="95"/>
      <c r="D30" s="95"/>
      <c r="E30" s="129" t="s">
        <v>120</v>
      </c>
      <c r="F30" s="130"/>
      <c r="G30" s="130"/>
      <c r="H30" s="130"/>
      <c r="I30" s="130"/>
      <c r="J30" s="130"/>
      <c r="K30" s="130"/>
      <c r="L30" s="130"/>
      <c r="M30" s="130"/>
      <c r="N30" s="130"/>
      <c r="O30" s="130"/>
      <c r="P30" s="130"/>
      <c r="Q30" s="130"/>
      <c r="R30" s="130"/>
      <c r="S30" s="130"/>
      <c r="T30" s="130"/>
      <c r="U30" s="131"/>
      <c r="V30" s="99"/>
      <c r="W30" s="100"/>
      <c r="X30" s="99"/>
      <c r="Y30" s="100"/>
      <c r="Z30" s="99"/>
      <c r="AA30" s="100"/>
      <c r="AB30" s="111"/>
      <c r="AC30" s="112"/>
      <c r="AD30" s="111"/>
      <c r="AE30" s="112"/>
      <c r="AF30" s="111"/>
      <c r="AG30" s="112"/>
      <c r="AH30" s="111"/>
      <c r="AI30" s="112"/>
      <c r="AJ30" s="111"/>
      <c r="AK30" s="117"/>
      <c r="AL30" s="112"/>
    </row>
    <row r="31" spans="2:38" s="50" customFormat="1" ht="15.75" customHeight="1" outlineLevel="1" x14ac:dyDescent="0.25">
      <c r="B31" s="94" t="s">
        <v>151</v>
      </c>
      <c r="C31" s="95"/>
      <c r="D31" s="95"/>
      <c r="E31" s="96" t="s">
        <v>121</v>
      </c>
      <c r="F31" s="97"/>
      <c r="G31" s="97"/>
      <c r="H31" s="97"/>
      <c r="I31" s="97"/>
      <c r="J31" s="97"/>
      <c r="K31" s="97"/>
      <c r="L31" s="97"/>
      <c r="M31" s="97"/>
      <c r="N31" s="97"/>
      <c r="O31" s="97"/>
      <c r="P31" s="97"/>
      <c r="Q31" s="97"/>
      <c r="R31" s="97"/>
      <c r="S31" s="97"/>
      <c r="T31" s="97"/>
      <c r="U31" s="98"/>
      <c r="V31" s="99">
        <v>1</v>
      </c>
      <c r="W31" s="100"/>
      <c r="X31" s="101" t="s">
        <v>95</v>
      </c>
      <c r="Y31" s="101"/>
      <c r="Z31" s="99">
        <v>4</v>
      </c>
      <c r="AA31" s="100"/>
      <c r="AB31" s="111"/>
      <c r="AC31" s="112"/>
      <c r="AD31" s="111"/>
      <c r="AE31" s="112"/>
      <c r="AF31" s="111"/>
      <c r="AG31" s="112"/>
      <c r="AH31" s="111"/>
      <c r="AI31" s="112"/>
      <c r="AJ31" s="111"/>
      <c r="AK31" s="117"/>
      <c r="AL31" s="112"/>
    </row>
    <row r="32" spans="2:38" s="50" customFormat="1" ht="15.75" customHeight="1" outlineLevel="1" x14ac:dyDescent="0.25">
      <c r="B32" s="94" t="s">
        <v>152</v>
      </c>
      <c r="C32" s="95"/>
      <c r="D32" s="95"/>
      <c r="E32" s="96" t="s">
        <v>122</v>
      </c>
      <c r="F32" s="97"/>
      <c r="G32" s="97"/>
      <c r="H32" s="97"/>
      <c r="I32" s="97"/>
      <c r="J32" s="97"/>
      <c r="K32" s="97"/>
      <c r="L32" s="97"/>
      <c r="M32" s="97"/>
      <c r="N32" s="97"/>
      <c r="O32" s="97"/>
      <c r="P32" s="97"/>
      <c r="Q32" s="97"/>
      <c r="R32" s="97"/>
      <c r="S32" s="97"/>
      <c r="T32" s="97"/>
      <c r="U32" s="98"/>
      <c r="V32" s="99">
        <v>1</v>
      </c>
      <c r="W32" s="100"/>
      <c r="X32" s="101" t="s">
        <v>95</v>
      </c>
      <c r="Y32" s="101"/>
      <c r="Z32" s="99">
        <v>4</v>
      </c>
      <c r="AA32" s="100"/>
      <c r="AB32" s="111"/>
      <c r="AC32" s="112"/>
      <c r="AD32" s="111"/>
      <c r="AE32" s="112"/>
      <c r="AF32" s="111"/>
      <c r="AG32" s="112"/>
      <c r="AH32" s="111"/>
      <c r="AI32" s="112"/>
      <c r="AJ32" s="111"/>
      <c r="AK32" s="117"/>
      <c r="AL32" s="112"/>
    </row>
    <row r="33" spans="2:38" s="50" customFormat="1" ht="15.75" customHeight="1" outlineLevel="1" x14ac:dyDescent="0.25">
      <c r="B33" s="94" t="s">
        <v>153</v>
      </c>
      <c r="C33" s="95"/>
      <c r="D33" s="95"/>
      <c r="E33" s="96" t="s">
        <v>123</v>
      </c>
      <c r="F33" s="97"/>
      <c r="G33" s="97"/>
      <c r="H33" s="97"/>
      <c r="I33" s="97"/>
      <c r="J33" s="97"/>
      <c r="K33" s="97"/>
      <c r="L33" s="97"/>
      <c r="M33" s="97"/>
      <c r="N33" s="97"/>
      <c r="O33" s="97"/>
      <c r="P33" s="97"/>
      <c r="Q33" s="97"/>
      <c r="R33" s="97"/>
      <c r="S33" s="97"/>
      <c r="T33" s="97"/>
      <c r="U33" s="98"/>
      <c r="V33" s="99">
        <v>1</v>
      </c>
      <c r="W33" s="100"/>
      <c r="X33" s="101" t="s">
        <v>95</v>
      </c>
      <c r="Y33" s="101"/>
      <c r="Z33" s="99">
        <v>4</v>
      </c>
      <c r="AA33" s="100"/>
      <c r="AB33" s="111"/>
      <c r="AC33" s="112"/>
      <c r="AD33" s="111"/>
      <c r="AE33" s="112"/>
      <c r="AF33" s="111"/>
      <c r="AG33" s="112"/>
      <c r="AH33" s="111"/>
      <c r="AI33" s="112"/>
      <c r="AJ33" s="111"/>
      <c r="AK33" s="117"/>
      <c r="AL33" s="112"/>
    </row>
    <row r="34" spans="2:38" s="50" customFormat="1" ht="15.75" customHeight="1" outlineLevel="1" x14ac:dyDescent="0.25">
      <c r="B34" s="94" t="s">
        <v>154</v>
      </c>
      <c r="C34" s="95"/>
      <c r="D34" s="95"/>
      <c r="E34" s="96" t="s">
        <v>124</v>
      </c>
      <c r="F34" s="97"/>
      <c r="G34" s="97"/>
      <c r="H34" s="97"/>
      <c r="I34" s="97"/>
      <c r="J34" s="97"/>
      <c r="K34" s="97"/>
      <c r="L34" s="97"/>
      <c r="M34" s="97"/>
      <c r="N34" s="97"/>
      <c r="O34" s="97"/>
      <c r="P34" s="97"/>
      <c r="Q34" s="97"/>
      <c r="R34" s="97"/>
      <c r="S34" s="97"/>
      <c r="T34" s="97"/>
      <c r="U34" s="98"/>
      <c r="V34" s="99">
        <v>1</v>
      </c>
      <c r="W34" s="100"/>
      <c r="X34" s="101" t="s">
        <v>95</v>
      </c>
      <c r="Y34" s="101"/>
      <c r="Z34" s="99">
        <v>4</v>
      </c>
      <c r="AA34" s="100"/>
      <c r="AB34" s="111"/>
      <c r="AC34" s="112"/>
      <c r="AD34" s="111"/>
      <c r="AE34" s="112"/>
      <c r="AF34" s="111"/>
      <c r="AG34" s="112"/>
      <c r="AH34" s="111"/>
      <c r="AI34" s="112"/>
      <c r="AJ34" s="111"/>
      <c r="AK34" s="117"/>
      <c r="AL34" s="112"/>
    </row>
    <row r="35" spans="2:38" s="50" customFormat="1" ht="15.75" customHeight="1" outlineLevel="1" x14ac:dyDescent="0.25">
      <c r="B35" s="94" t="s">
        <v>155</v>
      </c>
      <c r="C35" s="95"/>
      <c r="D35" s="95"/>
      <c r="E35" s="96" t="s">
        <v>125</v>
      </c>
      <c r="F35" s="97"/>
      <c r="G35" s="97"/>
      <c r="H35" s="97"/>
      <c r="I35" s="97"/>
      <c r="J35" s="97"/>
      <c r="K35" s="97"/>
      <c r="L35" s="97"/>
      <c r="M35" s="97"/>
      <c r="N35" s="97"/>
      <c r="O35" s="97"/>
      <c r="P35" s="97"/>
      <c r="Q35" s="97"/>
      <c r="R35" s="97"/>
      <c r="S35" s="97"/>
      <c r="T35" s="97"/>
      <c r="U35" s="98"/>
      <c r="V35" s="99">
        <v>1</v>
      </c>
      <c r="W35" s="100"/>
      <c r="X35" s="101" t="s">
        <v>95</v>
      </c>
      <c r="Y35" s="101"/>
      <c r="Z35" s="99">
        <v>4</v>
      </c>
      <c r="AA35" s="100"/>
      <c r="AB35" s="111"/>
      <c r="AC35" s="112"/>
      <c r="AD35" s="111"/>
      <c r="AE35" s="112"/>
      <c r="AF35" s="111"/>
      <c r="AG35" s="112"/>
      <c r="AH35" s="111"/>
      <c r="AI35" s="112"/>
      <c r="AJ35" s="111"/>
      <c r="AK35" s="117"/>
      <c r="AL35" s="112"/>
    </row>
    <row r="36" spans="2:38" s="50" customFormat="1" ht="15.75" customHeight="1" outlineLevel="1" x14ac:dyDescent="0.25">
      <c r="B36" s="94" t="s">
        <v>156</v>
      </c>
      <c r="C36" s="95"/>
      <c r="D36" s="95"/>
      <c r="E36" s="96" t="s">
        <v>126</v>
      </c>
      <c r="F36" s="97"/>
      <c r="G36" s="97"/>
      <c r="H36" s="97"/>
      <c r="I36" s="97"/>
      <c r="J36" s="97"/>
      <c r="K36" s="97"/>
      <c r="L36" s="97"/>
      <c r="M36" s="97"/>
      <c r="N36" s="97"/>
      <c r="O36" s="97"/>
      <c r="P36" s="97"/>
      <c r="Q36" s="97"/>
      <c r="R36" s="97"/>
      <c r="S36" s="97"/>
      <c r="T36" s="97"/>
      <c r="U36" s="98"/>
      <c r="V36" s="99">
        <v>1</v>
      </c>
      <c r="W36" s="100"/>
      <c r="X36" s="101" t="s">
        <v>95</v>
      </c>
      <c r="Y36" s="101"/>
      <c r="Z36" s="99">
        <v>4</v>
      </c>
      <c r="AA36" s="100"/>
      <c r="AB36" s="111"/>
      <c r="AC36" s="112"/>
      <c r="AD36" s="111"/>
      <c r="AE36" s="112"/>
      <c r="AF36" s="111"/>
      <c r="AG36" s="112"/>
      <c r="AH36" s="111"/>
      <c r="AI36" s="112"/>
      <c r="AJ36" s="111"/>
      <c r="AK36" s="117"/>
      <c r="AL36" s="112"/>
    </row>
    <row r="37" spans="2:38" s="50" customFormat="1" ht="15.75" customHeight="1" outlineLevel="1" x14ac:dyDescent="0.25">
      <c r="B37" s="94" t="s">
        <v>111</v>
      </c>
      <c r="C37" s="95"/>
      <c r="D37" s="95"/>
      <c r="E37" s="96" t="s">
        <v>127</v>
      </c>
      <c r="F37" s="97"/>
      <c r="G37" s="97"/>
      <c r="H37" s="97"/>
      <c r="I37" s="97"/>
      <c r="J37" s="97"/>
      <c r="K37" s="97"/>
      <c r="L37" s="97"/>
      <c r="M37" s="97"/>
      <c r="N37" s="97"/>
      <c r="O37" s="97"/>
      <c r="P37" s="97"/>
      <c r="Q37" s="97"/>
      <c r="R37" s="97"/>
      <c r="S37" s="97"/>
      <c r="T37" s="97"/>
      <c r="U37" s="98"/>
      <c r="V37" s="99">
        <f>22*6</f>
        <v>132</v>
      </c>
      <c r="W37" s="100"/>
      <c r="X37" s="101" t="s">
        <v>95</v>
      </c>
      <c r="Y37" s="101"/>
      <c r="Z37" s="99">
        <f>V37*4</f>
        <v>528</v>
      </c>
      <c r="AA37" s="100"/>
      <c r="AB37" s="111"/>
      <c r="AC37" s="112"/>
      <c r="AD37" s="111"/>
      <c r="AE37" s="112"/>
      <c r="AF37" s="111"/>
      <c r="AG37" s="112"/>
      <c r="AH37" s="111"/>
      <c r="AI37" s="112"/>
      <c r="AJ37" s="111"/>
      <c r="AK37" s="117"/>
      <c r="AL37" s="112"/>
    </row>
    <row r="38" spans="2:38" s="50" customFormat="1" ht="15.75" customHeight="1" outlineLevel="1" x14ac:dyDescent="0.25">
      <c r="B38" s="94" t="s">
        <v>113</v>
      </c>
      <c r="C38" s="95"/>
      <c r="D38" s="95"/>
      <c r="E38" s="96" t="s">
        <v>128</v>
      </c>
      <c r="F38" s="97"/>
      <c r="G38" s="97"/>
      <c r="H38" s="97"/>
      <c r="I38" s="97"/>
      <c r="J38" s="97"/>
      <c r="K38" s="97"/>
      <c r="L38" s="97"/>
      <c r="M38" s="97"/>
      <c r="N38" s="97"/>
      <c r="O38" s="97"/>
      <c r="P38" s="97"/>
      <c r="Q38" s="97"/>
      <c r="R38" s="97"/>
      <c r="S38" s="97"/>
      <c r="T38" s="97"/>
      <c r="U38" s="98"/>
      <c r="V38" s="99"/>
      <c r="W38" s="100"/>
      <c r="X38" s="99" t="s">
        <v>141</v>
      </c>
      <c r="Y38" s="100"/>
      <c r="Z38" s="99">
        <v>50</v>
      </c>
      <c r="AA38" s="100"/>
      <c r="AB38" s="111"/>
      <c r="AC38" s="112"/>
      <c r="AD38" s="111"/>
      <c r="AE38" s="112"/>
      <c r="AF38" s="111"/>
      <c r="AG38" s="112"/>
      <c r="AH38" s="111"/>
      <c r="AI38" s="112"/>
      <c r="AJ38" s="111"/>
      <c r="AK38" s="117"/>
      <c r="AL38" s="112"/>
    </row>
    <row r="39" spans="2:38" s="50" customFormat="1" ht="15.75" customHeight="1" outlineLevel="1" x14ac:dyDescent="0.25">
      <c r="B39" s="94" t="s">
        <v>157</v>
      </c>
      <c r="C39" s="95"/>
      <c r="D39" s="95"/>
      <c r="E39" s="96" t="s">
        <v>129</v>
      </c>
      <c r="F39" s="97"/>
      <c r="G39" s="97"/>
      <c r="H39" s="97"/>
      <c r="I39" s="97"/>
      <c r="J39" s="97"/>
      <c r="K39" s="97"/>
      <c r="L39" s="97"/>
      <c r="M39" s="97"/>
      <c r="N39" s="97"/>
      <c r="O39" s="97"/>
      <c r="P39" s="97"/>
      <c r="Q39" s="97"/>
      <c r="R39" s="97"/>
      <c r="S39" s="97"/>
      <c r="T39" s="97"/>
      <c r="U39" s="98"/>
      <c r="V39" s="99">
        <v>5</v>
      </c>
      <c r="W39" s="100"/>
      <c r="X39" s="101" t="s">
        <v>95</v>
      </c>
      <c r="Y39" s="101"/>
      <c r="Z39" s="99">
        <f>V39*4</f>
        <v>20</v>
      </c>
      <c r="AA39" s="100"/>
      <c r="AB39" s="111"/>
      <c r="AC39" s="112"/>
      <c r="AD39" s="111"/>
      <c r="AE39" s="112"/>
      <c r="AF39" s="111"/>
      <c r="AG39" s="112"/>
      <c r="AH39" s="111"/>
      <c r="AI39" s="112"/>
      <c r="AJ39" s="111"/>
      <c r="AK39" s="117"/>
      <c r="AL39" s="112"/>
    </row>
    <row r="40" spans="2:38" s="50" customFormat="1" ht="15.75" customHeight="1" outlineLevel="1" x14ac:dyDescent="0.25">
      <c r="B40" s="94" t="s">
        <v>117</v>
      </c>
      <c r="C40" s="95"/>
      <c r="D40" s="95"/>
      <c r="E40" s="96" t="s">
        <v>130</v>
      </c>
      <c r="F40" s="97"/>
      <c r="G40" s="97"/>
      <c r="H40" s="97"/>
      <c r="I40" s="97"/>
      <c r="J40" s="97"/>
      <c r="K40" s="97"/>
      <c r="L40" s="97"/>
      <c r="M40" s="97"/>
      <c r="N40" s="97"/>
      <c r="O40" s="97"/>
      <c r="P40" s="97"/>
      <c r="Q40" s="97"/>
      <c r="R40" s="97"/>
      <c r="S40" s="97"/>
      <c r="T40" s="97"/>
      <c r="U40" s="98"/>
      <c r="V40" s="99"/>
      <c r="W40" s="100"/>
      <c r="X40" s="99" t="s">
        <v>78</v>
      </c>
      <c r="Y40" s="100"/>
      <c r="Z40" s="99">
        <v>200</v>
      </c>
      <c r="AA40" s="100"/>
      <c r="AB40" s="111"/>
      <c r="AC40" s="112"/>
      <c r="AD40" s="111"/>
      <c r="AE40" s="112"/>
      <c r="AF40" s="111"/>
      <c r="AG40" s="112"/>
      <c r="AH40" s="111"/>
      <c r="AI40" s="112"/>
      <c r="AJ40" s="111"/>
      <c r="AK40" s="117"/>
      <c r="AL40" s="112"/>
    </row>
    <row r="41" spans="2:38" s="50" customFormat="1" ht="39.950000000000003" customHeight="1" x14ac:dyDescent="0.25">
      <c r="B41" s="120">
        <v>2</v>
      </c>
      <c r="C41" s="121"/>
      <c r="D41" s="122"/>
      <c r="E41" s="123" t="s">
        <v>133</v>
      </c>
      <c r="F41" s="124"/>
      <c r="G41" s="124"/>
      <c r="H41" s="124"/>
      <c r="I41" s="124"/>
      <c r="J41" s="124"/>
      <c r="K41" s="124"/>
      <c r="L41" s="124"/>
      <c r="M41" s="124"/>
      <c r="N41" s="124"/>
      <c r="O41" s="124"/>
      <c r="P41" s="124"/>
      <c r="Q41" s="124"/>
      <c r="R41" s="124"/>
      <c r="S41" s="124"/>
      <c r="T41" s="124"/>
      <c r="U41" s="124"/>
      <c r="V41" s="51"/>
      <c r="W41" s="51"/>
      <c r="X41" s="51"/>
      <c r="Y41" s="51"/>
      <c r="Z41" s="51"/>
      <c r="AA41" s="51"/>
      <c r="AB41" s="51"/>
      <c r="AC41" s="51"/>
      <c r="AD41" s="51"/>
      <c r="AE41" s="51"/>
      <c r="AF41" s="125"/>
      <c r="AG41" s="126"/>
      <c r="AH41" s="125"/>
      <c r="AI41" s="126"/>
      <c r="AJ41" s="125"/>
      <c r="AK41" s="127"/>
      <c r="AL41" s="126"/>
    </row>
    <row r="42" spans="2:38" s="50" customFormat="1" ht="15.75" customHeight="1" outlineLevel="1" x14ac:dyDescent="0.25">
      <c r="B42" s="102" t="s">
        <v>71</v>
      </c>
      <c r="C42" s="103"/>
      <c r="D42" s="104"/>
      <c r="E42" s="96" t="s">
        <v>134</v>
      </c>
      <c r="F42" s="97"/>
      <c r="G42" s="97"/>
      <c r="H42" s="97"/>
      <c r="I42" s="97"/>
      <c r="J42" s="97"/>
      <c r="K42" s="97"/>
      <c r="L42" s="97"/>
      <c r="M42" s="97"/>
      <c r="N42" s="97"/>
      <c r="O42" s="97"/>
      <c r="P42" s="97"/>
      <c r="Q42" s="97"/>
      <c r="R42" s="97"/>
      <c r="S42" s="97"/>
      <c r="T42" s="97"/>
      <c r="U42" s="98"/>
      <c r="V42" s="99">
        <v>2</v>
      </c>
      <c r="W42" s="100"/>
      <c r="X42" s="105" t="s">
        <v>106</v>
      </c>
      <c r="Y42" s="106"/>
      <c r="Z42" s="107"/>
      <c r="AA42" s="108"/>
      <c r="AB42" s="109" t="s">
        <v>0</v>
      </c>
      <c r="AC42" s="110"/>
      <c r="AD42" s="109" t="s">
        <v>0</v>
      </c>
      <c r="AE42" s="110"/>
      <c r="AF42" s="109"/>
      <c r="AG42" s="110"/>
      <c r="AH42" s="109"/>
      <c r="AI42" s="110"/>
      <c r="AJ42" s="109"/>
      <c r="AK42" s="116"/>
      <c r="AL42" s="110"/>
    </row>
    <row r="43" spans="2:38" s="50" customFormat="1" ht="15.75" customHeight="1" outlineLevel="1" x14ac:dyDescent="0.25">
      <c r="B43" s="94" t="s">
        <v>72</v>
      </c>
      <c r="C43" s="95"/>
      <c r="D43" s="95"/>
      <c r="E43" s="96" t="s">
        <v>135</v>
      </c>
      <c r="F43" s="97"/>
      <c r="G43" s="97"/>
      <c r="H43" s="97"/>
      <c r="I43" s="97"/>
      <c r="J43" s="97"/>
      <c r="K43" s="97"/>
      <c r="L43" s="97"/>
      <c r="M43" s="97"/>
      <c r="N43" s="97"/>
      <c r="O43" s="97"/>
      <c r="P43" s="97"/>
      <c r="Q43" s="97"/>
      <c r="R43" s="97"/>
      <c r="S43" s="97"/>
      <c r="T43" s="97"/>
      <c r="U43" s="98"/>
      <c r="V43" s="99">
        <v>4</v>
      </c>
      <c r="W43" s="100"/>
      <c r="X43" s="101" t="s">
        <v>106</v>
      </c>
      <c r="Y43" s="101"/>
      <c r="Z43" s="99"/>
      <c r="AA43" s="100"/>
      <c r="AB43" s="111"/>
      <c r="AC43" s="112"/>
      <c r="AD43" s="111"/>
      <c r="AE43" s="112"/>
      <c r="AF43" s="111"/>
      <c r="AG43" s="112"/>
      <c r="AH43" s="111"/>
      <c r="AI43" s="112"/>
      <c r="AJ43" s="111"/>
      <c r="AK43" s="117"/>
      <c r="AL43" s="112"/>
    </row>
    <row r="44" spans="2:38" s="50" customFormat="1" ht="15.75" customHeight="1" outlineLevel="1" x14ac:dyDescent="0.25">
      <c r="B44" s="102" t="s">
        <v>71</v>
      </c>
      <c r="C44" s="103"/>
      <c r="D44" s="104"/>
      <c r="E44" s="96" t="s">
        <v>142</v>
      </c>
      <c r="F44" s="97"/>
      <c r="G44" s="97"/>
      <c r="H44" s="97"/>
      <c r="I44" s="97"/>
      <c r="J44" s="97"/>
      <c r="K44" s="97"/>
      <c r="L44" s="97"/>
      <c r="M44" s="97"/>
      <c r="N44" s="97"/>
      <c r="O44" s="97"/>
      <c r="P44" s="97"/>
      <c r="Q44" s="97"/>
      <c r="R44" s="97"/>
      <c r="S44" s="97"/>
      <c r="T44" s="97"/>
      <c r="U44" s="98"/>
      <c r="V44" s="99">
        <v>3.5</v>
      </c>
      <c r="W44" s="100"/>
      <c r="X44" s="105" t="s">
        <v>144</v>
      </c>
      <c r="Y44" s="106"/>
      <c r="Z44" s="107"/>
      <c r="AA44" s="108"/>
      <c r="AB44" s="109" t="s">
        <v>0</v>
      </c>
      <c r="AC44" s="110"/>
      <c r="AD44" s="109" t="s">
        <v>0</v>
      </c>
      <c r="AE44" s="110"/>
      <c r="AF44" s="109"/>
      <c r="AG44" s="110"/>
      <c r="AH44" s="109"/>
      <c r="AI44" s="110"/>
      <c r="AJ44" s="109"/>
      <c r="AK44" s="116"/>
      <c r="AL44" s="110"/>
    </row>
    <row r="45" spans="2:38" s="50" customFormat="1" ht="15.75" customHeight="1" outlineLevel="1" x14ac:dyDescent="0.25">
      <c r="B45" s="94" t="s">
        <v>72</v>
      </c>
      <c r="C45" s="95"/>
      <c r="D45" s="95"/>
      <c r="E45" s="96" t="s">
        <v>143</v>
      </c>
      <c r="F45" s="97"/>
      <c r="G45" s="97"/>
      <c r="H45" s="97"/>
      <c r="I45" s="97"/>
      <c r="J45" s="97"/>
      <c r="K45" s="97"/>
      <c r="L45" s="97"/>
      <c r="M45" s="97"/>
      <c r="N45" s="97"/>
      <c r="O45" s="97"/>
      <c r="P45" s="97"/>
      <c r="Q45" s="97"/>
      <c r="R45" s="97"/>
      <c r="S45" s="97"/>
      <c r="T45" s="97"/>
      <c r="U45" s="98"/>
      <c r="V45" s="99">
        <f>V44</f>
        <v>3.5</v>
      </c>
      <c r="W45" s="100"/>
      <c r="X45" s="101" t="s">
        <v>144</v>
      </c>
      <c r="Y45" s="101"/>
      <c r="Z45" s="99"/>
      <c r="AA45" s="100"/>
      <c r="AB45" s="111"/>
      <c r="AC45" s="112"/>
      <c r="AD45" s="111"/>
      <c r="AE45" s="112"/>
      <c r="AF45" s="111"/>
      <c r="AG45" s="112"/>
      <c r="AH45" s="111"/>
      <c r="AI45" s="112"/>
      <c r="AJ45" s="111"/>
      <c r="AK45" s="117"/>
      <c r="AL45" s="112"/>
    </row>
    <row r="46" spans="2:38" s="50" customFormat="1" ht="15.75" customHeight="1" outlineLevel="1" x14ac:dyDescent="0.25">
      <c r="B46" s="94"/>
      <c r="C46" s="95"/>
      <c r="D46" s="95"/>
      <c r="E46" s="96"/>
      <c r="F46" s="97"/>
      <c r="G46" s="97"/>
      <c r="H46" s="97"/>
      <c r="I46" s="97"/>
      <c r="J46" s="97"/>
      <c r="K46" s="97"/>
      <c r="L46" s="97"/>
      <c r="M46" s="97"/>
      <c r="N46" s="97"/>
      <c r="O46" s="97"/>
      <c r="P46" s="97"/>
      <c r="Q46" s="97"/>
      <c r="R46" s="97"/>
      <c r="S46" s="97"/>
      <c r="T46" s="97"/>
      <c r="U46" s="98"/>
      <c r="V46" s="99"/>
      <c r="W46" s="100"/>
      <c r="X46" s="101"/>
      <c r="Y46" s="101"/>
      <c r="Z46" s="99"/>
      <c r="AA46" s="100"/>
      <c r="AB46" s="111"/>
      <c r="AC46" s="112"/>
      <c r="AD46" s="111"/>
      <c r="AE46" s="112"/>
      <c r="AF46" s="111"/>
      <c r="AG46" s="112"/>
      <c r="AH46" s="111"/>
      <c r="AI46" s="112"/>
      <c r="AJ46" s="111"/>
      <c r="AK46" s="117"/>
      <c r="AL46" s="112"/>
    </row>
    <row r="47" spans="2:38" s="50" customFormat="1" ht="39.950000000000003" customHeight="1" x14ac:dyDescent="0.25">
      <c r="B47" s="120">
        <v>3</v>
      </c>
      <c r="C47" s="121"/>
      <c r="D47" s="122"/>
      <c r="E47" s="123" t="s">
        <v>132</v>
      </c>
      <c r="F47" s="124"/>
      <c r="G47" s="124"/>
      <c r="H47" s="124"/>
      <c r="I47" s="124"/>
      <c r="J47" s="124"/>
      <c r="K47" s="124"/>
      <c r="L47" s="124"/>
      <c r="M47" s="124"/>
      <c r="N47" s="124"/>
      <c r="O47" s="124"/>
      <c r="P47" s="124"/>
      <c r="Q47" s="124"/>
      <c r="R47" s="124"/>
      <c r="S47" s="124"/>
      <c r="T47" s="124"/>
      <c r="U47" s="124"/>
      <c r="V47" s="51"/>
      <c r="W47" s="51"/>
      <c r="X47" s="51"/>
      <c r="Y47" s="51"/>
      <c r="Z47" s="51"/>
      <c r="AA47" s="51"/>
      <c r="AB47" s="51"/>
      <c r="AC47" s="51"/>
      <c r="AD47" s="51"/>
      <c r="AE47" s="51"/>
      <c r="AF47" s="125"/>
      <c r="AG47" s="126"/>
      <c r="AH47" s="125"/>
      <c r="AI47" s="126"/>
      <c r="AJ47" s="125"/>
      <c r="AK47" s="127"/>
      <c r="AL47" s="126"/>
    </row>
    <row r="48" spans="2:38" s="50" customFormat="1" ht="15.75" customHeight="1" outlineLevel="1" x14ac:dyDescent="0.25">
      <c r="B48" s="102" t="s">
        <v>73</v>
      </c>
      <c r="C48" s="103"/>
      <c r="D48" s="104"/>
      <c r="E48" s="96" t="s">
        <v>137</v>
      </c>
      <c r="F48" s="97"/>
      <c r="G48" s="97"/>
      <c r="H48" s="97"/>
      <c r="I48" s="97"/>
      <c r="J48" s="97"/>
      <c r="K48" s="97"/>
      <c r="L48" s="97"/>
      <c r="M48" s="97"/>
      <c r="N48" s="97"/>
      <c r="O48" s="97"/>
      <c r="P48" s="97"/>
      <c r="Q48" s="97"/>
      <c r="R48" s="97"/>
      <c r="S48" s="97"/>
      <c r="T48" s="97"/>
      <c r="U48" s="98"/>
      <c r="V48" s="99">
        <v>0.5</v>
      </c>
      <c r="W48" s="100"/>
      <c r="X48" s="105" t="s">
        <v>106</v>
      </c>
      <c r="Y48" s="106"/>
      <c r="Z48" s="107"/>
      <c r="AA48" s="108"/>
      <c r="AB48" s="109" t="s">
        <v>0</v>
      </c>
      <c r="AC48" s="110"/>
      <c r="AD48" s="109" t="s">
        <v>0</v>
      </c>
      <c r="AE48" s="110"/>
      <c r="AF48" s="109"/>
      <c r="AG48" s="110"/>
      <c r="AH48" s="109"/>
      <c r="AI48" s="110"/>
      <c r="AJ48" s="109"/>
      <c r="AK48" s="116"/>
      <c r="AL48" s="110"/>
    </row>
    <row r="49" spans="2:60" s="50" customFormat="1" ht="15.75" customHeight="1" outlineLevel="1" x14ac:dyDescent="0.25">
      <c r="B49" s="94" t="s">
        <v>74</v>
      </c>
      <c r="C49" s="95"/>
      <c r="D49" s="95"/>
      <c r="E49" s="96" t="s">
        <v>136</v>
      </c>
      <c r="F49" s="97"/>
      <c r="G49" s="97"/>
      <c r="H49" s="97"/>
      <c r="I49" s="97"/>
      <c r="J49" s="97"/>
      <c r="K49" s="97"/>
      <c r="L49" s="97"/>
      <c r="M49" s="97"/>
      <c r="N49" s="97"/>
      <c r="O49" s="97"/>
      <c r="P49" s="97"/>
      <c r="Q49" s="97"/>
      <c r="R49" s="97"/>
      <c r="S49" s="97"/>
      <c r="T49" s="97"/>
      <c r="U49" s="98"/>
      <c r="V49" s="99">
        <v>4</v>
      </c>
      <c r="W49" s="100"/>
      <c r="X49" s="101" t="s">
        <v>106</v>
      </c>
      <c r="Y49" s="101"/>
      <c r="Z49" s="99"/>
      <c r="AA49" s="100"/>
      <c r="AB49" s="111"/>
      <c r="AC49" s="112"/>
      <c r="AD49" s="111"/>
      <c r="AE49" s="112"/>
      <c r="AF49" s="111"/>
      <c r="AG49" s="112"/>
      <c r="AH49" s="111"/>
      <c r="AI49" s="112"/>
      <c r="AJ49" s="111"/>
      <c r="AK49" s="117"/>
      <c r="AL49" s="112"/>
    </row>
    <row r="50" spans="2:60" s="50" customFormat="1" ht="15.75" customHeight="1" outlineLevel="1" x14ac:dyDescent="0.25">
      <c r="B50" s="94"/>
      <c r="C50" s="95"/>
      <c r="D50" s="95"/>
      <c r="E50" s="96"/>
      <c r="F50" s="97"/>
      <c r="G50" s="97"/>
      <c r="H50" s="97"/>
      <c r="I50" s="97"/>
      <c r="J50" s="97"/>
      <c r="K50" s="97"/>
      <c r="L50" s="97"/>
      <c r="M50" s="97"/>
      <c r="N50" s="97"/>
      <c r="O50" s="97"/>
      <c r="P50" s="97"/>
      <c r="Q50" s="97"/>
      <c r="R50" s="97"/>
      <c r="S50" s="97"/>
      <c r="T50" s="97"/>
      <c r="U50" s="98"/>
      <c r="V50" s="99"/>
      <c r="W50" s="100"/>
      <c r="X50" s="101"/>
      <c r="Y50" s="101"/>
      <c r="Z50" s="99"/>
      <c r="AA50" s="100"/>
      <c r="AB50" s="111"/>
      <c r="AC50" s="112"/>
      <c r="AD50" s="111"/>
      <c r="AE50" s="112"/>
      <c r="AF50" s="111"/>
      <c r="AG50" s="112"/>
      <c r="AH50" s="111"/>
      <c r="AI50" s="112"/>
      <c r="AJ50" s="111"/>
      <c r="AK50" s="117"/>
      <c r="AL50" s="112"/>
    </row>
    <row r="51" spans="2:60" s="50" customFormat="1" ht="20.100000000000001" customHeight="1" x14ac:dyDescent="0.25">
      <c r="B51" s="55"/>
      <c r="C51" s="56"/>
      <c r="D51" s="56"/>
      <c r="E51" s="56"/>
      <c r="F51" s="56"/>
      <c r="G51" s="56"/>
      <c r="H51" s="56"/>
      <c r="I51" s="56"/>
      <c r="J51" s="56"/>
      <c r="K51" s="56"/>
      <c r="L51" s="56"/>
      <c r="M51" s="56"/>
      <c r="N51" s="56"/>
      <c r="O51" s="56"/>
      <c r="P51" s="56"/>
      <c r="Q51" s="56"/>
      <c r="R51" s="56"/>
      <c r="S51" s="56"/>
      <c r="T51" s="56"/>
      <c r="U51" s="56"/>
      <c r="V51" s="56"/>
      <c r="W51" s="56"/>
      <c r="X51" s="56"/>
      <c r="Y51" s="56"/>
      <c r="Z51" s="56"/>
      <c r="AA51" s="56"/>
      <c r="AB51" s="56"/>
      <c r="AC51" s="56"/>
      <c r="AD51" s="56"/>
      <c r="AE51" s="56"/>
      <c r="AF51" s="56"/>
      <c r="AG51" s="56"/>
      <c r="AH51" s="56"/>
      <c r="AI51" s="56"/>
      <c r="AJ51" s="56"/>
      <c r="AK51" s="56"/>
      <c r="AL51" s="57"/>
      <c r="AM51" s="52"/>
      <c r="AN51" s="53"/>
      <c r="AO51" s="53"/>
      <c r="AP51" s="53"/>
      <c r="AQ51" s="53"/>
      <c r="AR51" s="53"/>
      <c r="AS51" s="53"/>
      <c r="AT51" s="53"/>
      <c r="AU51" s="53"/>
      <c r="AV51" s="53"/>
      <c r="AW51" s="53"/>
      <c r="AX51" s="53"/>
      <c r="AY51" s="53"/>
      <c r="AZ51" s="53"/>
      <c r="BA51" s="53"/>
      <c r="BB51" s="53"/>
      <c r="BC51" s="53"/>
      <c r="BD51" s="53"/>
      <c r="BE51" s="53"/>
      <c r="BF51" s="53"/>
      <c r="BG51" s="53"/>
      <c r="BH51" s="53"/>
    </row>
    <row r="52" spans="2:60" s="50" customFormat="1" ht="20.100000000000001" customHeight="1" x14ac:dyDescent="0.25">
      <c r="B52" s="55"/>
      <c r="C52" s="56"/>
      <c r="D52" s="56"/>
      <c r="E52" s="56"/>
      <c r="F52" s="56"/>
      <c r="G52" s="56"/>
      <c r="H52" s="56"/>
      <c r="I52" s="56"/>
      <c r="J52" s="56"/>
      <c r="K52" s="56"/>
      <c r="L52" s="56"/>
      <c r="M52" s="56"/>
      <c r="N52" s="56"/>
      <c r="O52" s="56"/>
      <c r="P52" s="56"/>
      <c r="Q52" s="56"/>
      <c r="R52" s="56"/>
      <c r="S52" s="56"/>
      <c r="T52" s="56"/>
      <c r="U52" s="56"/>
      <c r="V52" s="56"/>
      <c r="W52" s="56"/>
      <c r="X52" s="56"/>
      <c r="Y52" s="56"/>
      <c r="Z52" s="56"/>
      <c r="AA52" s="56"/>
      <c r="AB52" s="56"/>
      <c r="AC52" s="56"/>
      <c r="AD52" s="56"/>
      <c r="AE52" s="56"/>
      <c r="AF52" s="56"/>
      <c r="AG52" s="56"/>
      <c r="AH52" s="56"/>
      <c r="AI52" s="56"/>
      <c r="AJ52" s="56"/>
      <c r="AK52" s="56"/>
      <c r="AL52" s="57"/>
      <c r="AM52" s="52"/>
      <c r="AN52" s="53"/>
      <c r="AO52" s="53"/>
      <c r="AP52" s="53"/>
      <c r="AQ52" s="53"/>
      <c r="AR52" s="53"/>
      <c r="AS52" s="53"/>
      <c r="AT52" s="53"/>
      <c r="AU52" s="53"/>
      <c r="AV52" s="53"/>
      <c r="AW52" s="53"/>
      <c r="AX52" s="53"/>
      <c r="AY52" s="53"/>
      <c r="AZ52" s="53"/>
      <c r="BA52" s="53"/>
      <c r="BB52" s="53"/>
      <c r="BC52" s="53"/>
      <c r="BD52" s="53"/>
      <c r="BE52" s="53"/>
      <c r="BF52" s="53"/>
      <c r="BG52" s="53"/>
      <c r="BH52" s="53"/>
    </row>
    <row r="53" spans="2:60" s="50" customFormat="1" ht="20.100000000000001" customHeight="1" x14ac:dyDescent="0.25">
      <c r="B53" s="172"/>
      <c r="C53" s="121"/>
      <c r="D53" s="122"/>
      <c r="E53" s="123" t="s">
        <v>75</v>
      </c>
      <c r="F53" s="124"/>
      <c r="G53" s="124"/>
      <c r="H53" s="124"/>
      <c r="I53" s="124"/>
      <c r="J53" s="124"/>
      <c r="K53" s="124"/>
      <c r="L53" s="124"/>
      <c r="M53" s="124"/>
      <c r="N53" s="124"/>
      <c r="O53" s="124"/>
      <c r="P53" s="124"/>
      <c r="Q53" s="124"/>
      <c r="R53" s="124"/>
      <c r="S53" s="124"/>
      <c r="T53" s="124"/>
      <c r="U53" s="124"/>
      <c r="V53" s="51"/>
      <c r="W53" s="51"/>
      <c r="X53" s="51"/>
      <c r="Y53" s="51"/>
      <c r="Z53" s="51"/>
      <c r="AA53" s="51"/>
      <c r="AB53" s="51"/>
      <c r="AC53" s="51"/>
      <c r="AD53" s="51"/>
      <c r="AE53" s="51"/>
      <c r="AF53" s="125"/>
      <c r="AG53" s="126"/>
      <c r="AH53" s="125"/>
      <c r="AI53" s="126"/>
      <c r="AJ53" s="173"/>
      <c r="AK53" s="174"/>
      <c r="AL53" s="175"/>
      <c r="AM53" s="52"/>
      <c r="AN53" s="53"/>
      <c r="AO53" s="53"/>
      <c r="AP53" s="53"/>
      <c r="AQ53" s="53"/>
      <c r="AR53" s="53"/>
      <c r="AS53" s="53"/>
      <c r="AT53" s="53"/>
      <c r="AU53" s="53"/>
      <c r="AV53" s="53"/>
      <c r="AW53" s="53"/>
      <c r="AX53" s="53"/>
      <c r="AY53" s="53"/>
      <c r="AZ53" s="53"/>
      <c r="BA53" s="53"/>
      <c r="BB53" s="53"/>
      <c r="BC53" s="53"/>
      <c r="BD53" s="53"/>
      <c r="BE53" s="53"/>
      <c r="BF53" s="53"/>
      <c r="BG53" s="53"/>
      <c r="BH53" s="53"/>
    </row>
    <row r="54" spans="2:60" s="50" customFormat="1" ht="20.100000000000001" customHeight="1" x14ac:dyDescent="0.25">
      <c r="B54" s="172"/>
      <c r="C54" s="121"/>
      <c r="D54" s="122"/>
      <c r="E54" s="123" t="s">
        <v>76</v>
      </c>
      <c r="F54" s="124"/>
      <c r="G54" s="124"/>
      <c r="H54" s="124"/>
      <c r="I54" s="124"/>
      <c r="J54" s="124"/>
      <c r="K54" s="124"/>
      <c r="L54" s="124"/>
      <c r="M54" s="124"/>
      <c r="N54" s="124"/>
      <c r="O54" s="124"/>
      <c r="P54" s="124"/>
      <c r="Q54" s="124"/>
      <c r="R54" s="124"/>
      <c r="S54" s="124"/>
      <c r="T54" s="124"/>
      <c r="U54" s="124"/>
      <c r="V54" s="51"/>
      <c r="W54" s="51"/>
      <c r="X54" s="51"/>
      <c r="Y54" s="51"/>
      <c r="Z54" s="51"/>
      <c r="AA54" s="51"/>
      <c r="AB54" s="51"/>
      <c r="AC54" s="51"/>
      <c r="AD54" s="51"/>
      <c r="AE54" s="51"/>
      <c r="AF54" s="125"/>
      <c r="AG54" s="126"/>
      <c r="AH54" s="125"/>
      <c r="AI54" s="126"/>
      <c r="AJ54" s="173"/>
      <c r="AK54" s="174"/>
      <c r="AL54" s="175"/>
      <c r="AM54" s="52"/>
      <c r="AN54" s="53"/>
      <c r="AO54" s="53"/>
      <c r="AP54" s="53"/>
      <c r="AQ54" s="53"/>
      <c r="AR54" s="53"/>
      <c r="AS54" s="53"/>
      <c r="AT54" s="53"/>
      <c r="AU54" s="53"/>
      <c r="AV54" s="53"/>
      <c r="AW54" s="53"/>
      <c r="AX54" s="53"/>
      <c r="AY54" s="53"/>
      <c r="AZ54" s="53"/>
      <c r="BA54" s="53"/>
      <c r="BB54" s="53"/>
      <c r="BC54" s="53"/>
      <c r="BD54" s="53"/>
      <c r="BE54" s="53"/>
      <c r="BF54" s="53"/>
      <c r="BG54" s="53"/>
      <c r="BH54" s="53"/>
    </row>
    <row r="61" spans="2:60" ht="18" customHeight="1" x14ac:dyDescent="0.25">
      <c r="V61" s="22">
        <f>950-506</f>
        <v>444</v>
      </c>
    </row>
    <row r="62" spans="2:60" ht="18" customHeight="1" x14ac:dyDescent="0.25">
      <c r="V62" s="22">
        <f>V61/1000</f>
        <v>0.44400000000000001</v>
      </c>
    </row>
    <row r="63" spans="2:60" ht="18" customHeight="1" x14ac:dyDescent="0.25">
      <c r="V63" s="22">
        <f>1.2+2.2</f>
        <v>3.4000000000000004</v>
      </c>
    </row>
    <row r="64" spans="2:60" ht="18" customHeight="1" x14ac:dyDescent="0.25">
      <c r="V64" s="22">
        <f>V62/V63</f>
        <v>0.13058823529411764</v>
      </c>
    </row>
    <row r="65" spans="22:22" ht="18" customHeight="1" x14ac:dyDescent="0.25">
      <c r="V65" s="22">
        <f>V64*100</f>
        <v>13.058823529411764</v>
      </c>
    </row>
  </sheetData>
  <mergeCells count="405">
    <mergeCell ref="AJ42:AL42"/>
    <mergeCell ref="B41:D41"/>
    <mergeCell ref="E41:U41"/>
    <mergeCell ref="AF41:AG41"/>
    <mergeCell ref="AH41:AI41"/>
    <mergeCell ref="AJ41:AL41"/>
    <mergeCell ref="B42:D42"/>
    <mergeCell ref="E42:U42"/>
    <mergeCell ref="V42:W42"/>
    <mergeCell ref="X42:Y42"/>
    <mergeCell ref="Z42:AA42"/>
    <mergeCell ref="AB42:AC42"/>
    <mergeCell ref="AD42:AE42"/>
    <mergeCell ref="AF42:AG42"/>
    <mergeCell ref="AH42:AI42"/>
    <mergeCell ref="AJ40:AL40"/>
    <mergeCell ref="B40:D40"/>
    <mergeCell ref="E40:U40"/>
    <mergeCell ref="V40:W40"/>
    <mergeCell ref="X40:Y40"/>
    <mergeCell ref="Z40:AA40"/>
    <mergeCell ref="AB40:AC40"/>
    <mergeCell ref="AD40:AE40"/>
    <mergeCell ref="AF40:AG40"/>
    <mergeCell ref="AH40:AI40"/>
    <mergeCell ref="AD37:AE37"/>
    <mergeCell ref="AF37:AG37"/>
    <mergeCell ref="AH37:AI37"/>
    <mergeCell ref="AJ38:AL38"/>
    <mergeCell ref="B39:D39"/>
    <mergeCell ref="E39:U39"/>
    <mergeCell ref="V39:W39"/>
    <mergeCell ref="X39:Y39"/>
    <mergeCell ref="Z39:AA39"/>
    <mergeCell ref="AB39:AC39"/>
    <mergeCell ref="AD39:AE39"/>
    <mergeCell ref="AF39:AG39"/>
    <mergeCell ref="AH39:AI39"/>
    <mergeCell ref="AJ39:AL39"/>
    <mergeCell ref="B38:D38"/>
    <mergeCell ref="E38:U38"/>
    <mergeCell ref="V38:W38"/>
    <mergeCell ref="X38:Y38"/>
    <mergeCell ref="Z38:AA38"/>
    <mergeCell ref="AB38:AC38"/>
    <mergeCell ref="AD38:AE38"/>
    <mergeCell ref="AF38:AG38"/>
    <mergeCell ref="AH38:AI38"/>
    <mergeCell ref="AJ37:AL37"/>
    <mergeCell ref="AJ36:AL36"/>
    <mergeCell ref="B35:D35"/>
    <mergeCell ref="E35:U35"/>
    <mergeCell ref="V35:W35"/>
    <mergeCell ref="X35:Y35"/>
    <mergeCell ref="Z35:AA35"/>
    <mergeCell ref="AB35:AC35"/>
    <mergeCell ref="AD35:AE35"/>
    <mergeCell ref="AF35:AG35"/>
    <mergeCell ref="AH35:AI35"/>
    <mergeCell ref="B36:D36"/>
    <mergeCell ref="E36:U36"/>
    <mergeCell ref="V36:W36"/>
    <mergeCell ref="X36:Y36"/>
    <mergeCell ref="Z36:AA36"/>
    <mergeCell ref="AB36:AC36"/>
    <mergeCell ref="AD36:AE36"/>
    <mergeCell ref="AF36:AG36"/>
    <mergeCell ref="AH36:AI36"/>
    <mergeCell ref="B37:D37"/>
    <mergeCell ref="E37:U37"/>
    <mergeCell ref="V37:W37"/>
    <mergeCell ref="AJ33:AL33"/>
    <mergeCell ref="B34:D34"/>
    <mergeCell ref="E34:U34"/>
    <mergeCell ref="V34:W34"/>
    <mergeCell ref="X34:Y34"/>
    <mergeCell ref="Z34:AA34"/>
    <mergeCell ref="AB34:AC34"/>
    <mergeCell ref="AD34:AE34"/>
    <mergeCell ref="AF34:AG34"/>
    <mergeCell ref="AH34:AI34"/>
    <mergeCell ref="AJ34:AL34"/>
    <mergeCell ref="B33:D33"/>
    <mergeCell ref="E33:U33"/>
    <mergeCell ref="V33:W33"/>
    <mergeCell ref="X33:Y33"/>
    <mergeCell ref="Z33:AA33"/>
    <mergeCell ref="AB33:AC33"/>
    <mergeCell ref="AD33:AE33"/>
    <mergeCell ref="AF33:AG33"/>
    <mergeCell ref="AH33:AI33"/>
    <mergeCell ref="AJ35:AL35"/>
    <mergeCell ref="AJ31:AL31"/>
    <mergeCell ref="B32:D32"/>
    <mergeCell ref="E32:U32"/>
    <mergeCell ref="V32:W32"/>
    <mergeCell ref="X32:Y32"/>
    <mergeCell ref="Z32:AA32"/>
    <mergeCell ref="AB32:AC32"/>
    <mergeCell ref="AD32:AE32"/>
    <mergeCell ref="AF32:AG32"/>
    <mergeCell ref="AH32:AI32"/>
    <mergeCell ref="AJ32:AL32"/>
    <mergeCell ref="B31:D31"/>
    <mergeCell ref="E31:U31"/>
    <mergeCell ref="V31:W31"/>
    <mergeCell ref="X31:Y31"/>
    <mergeCell ref="Z31:AA31"/>
    <mergeCell ref="AB31:AC31"/>
    <mergeCell ref="AD31:AE31"/>
    <mergeCell ref="AF31:AG31"/>
    <mergeCell ref="AH31:AI31"/>
    <mergeCell ref="AJ29:AL29"/>
    <mergeCell ref="B30:D30"/>
    <mergeCell ref="E30:U30"/>
    <mergeCell ref="V30:W30"/>
    <mergeCell ref="X30:Y30"/>
    <mergeCell ref="Z30:AA30"/>
    <mergeCell ref="AB30:AC30"/>
    <mergeCell ref="AD30:AE30"/>
    <mergeCell ref="AF30:AG30"/>
    <mergeCell ref="AH30:AI30"/>
    <mergeCell ref="AJ30:AL30"/>
    <mergeCell ref="B29:D29"/>
    <mergeCell ref="E29:U29"/>
    <mergeCell ref="V29:W29"/>
    <mergeCell ref="X29:Y29"/>
    <mergeCell ref="Z29:AA29"/>
    <mergeCell ref="AB29:AC29"/>
    <mergeCell ref="AD29:AE29"/>
    <mergeCell ref="AF29:AG29"/>
    <mergeCell ref="AH29:AI29"/>
    <mergeCell ref="AJ27:AL27"/>
    <mergeCell ref="B28:D28"/>
    <mergeCell ref="E28:U28"/>
    <mergeCell ref="V28:W28"/>
    <mergeCell ref="X28:Y28"/>
    <mergeCell ref="Z28:AA28"/>
    <mergeCell ref="AB28:AC28"/>
    <mergeCell ref="AD28:AE28"/>
    <mergeCell ref="AF28:AG28"/>
    <mergeCell ref="AH28:AI28"/>
    <mergeCell ref="AJ28:AL28"/>
    <mergeCell ref="B27:D27"/>
    <mergeCell ref="E27:U27"/>
    <mergeCell ref="V27:W27"/>
    <mergeCell ref="X27:Y27"/>
    <mergeCell ref="Z27:AA27"/>
    <mergeCell ref="AB27:AC27"/>
    <mergeCell ref="AD27:AE27"/>
    <mergeCell ref="AF27:AG27"/>
    <mergeCell ref="AH27:AI27"/>
    <mergeCell ref="AJ25:AL25"/>
    <mergeCell ref="B26:D26"/>
    <mergeCell ref="E26:U26"/>
    <mergeCell ref="V26:W26"/>
    <mergeCell ref="X26:Y26"/>
    <mergeCell ref="Z26:AA26"/>
    <mergeCell ref="AB26:AC26"/>
    <mergeCell ref="AD26:AE26"/>
    <mergeCell ref="AF26:AG26"/>
    <mergeCell ref="AH26:AI26"/>
    <mergeCell ref="AJ26:AL26"/>
    <mergeCell ref="B25:D25"/>
    <mergeCell ref="E25:U25"/>
    <mergeCell ref="V25:W25"/>
    <mergeCell ref="X25:Y25"/>
    <mergeCell ref="Z25:AA25"/>
    <mergeCell ref="AB25:AC25"/>
    <mergeCell ref="AD25:AE25"/>
    <mergeCell ref="AF25:AG25"/>
    <mergeCell ref="AH25:AI25"/>
    <mergeCell ref="AJ23:AL23"/>
    <mergeCell ref="B24:D24"/>
    <mergeCell ref="E24:U24"/>
    <mergeCell ref="V24:W24"/>
    <mergeCell ref="X24:Y24"/>
    <mergeCell ref="Z24:AA24"/>
    <mergeCell ref="AB24:AC24"/>
    <mergeCell ref="AD24:AE24"/>
    <mergeCell ref="AF24:AG24"/>
    <mergeCell ref="AH24:AI24"/>
    <mergeCell ref="AJ24:AL24"/>
    <mergeCell ref="B23:D23"/>
    <mergeCell ref="E23:U23"/>
    <mergeCell ref="V23:W23"/>
    <mergeCell ref="X23:Y23"/>
    <mergeCell ref="Z23:AA23"/>
    <mergeCell ref="AB23:AC23"/>
    <mergeCell ref="AD23:AE23"/>
    <mergeCell ref="AF23:AG23"/>
    <mergeCell ref="AH23:AI23"/>
    <mergeCell ref="AJ21:AL21"/>
    <mergeCell ref="B22:D22"/>
    <mergeCell ref="E22:U22"/>
    <mergeCell ref="V22:W22"/>
    <mergeCell ref="X22:Y22"/>
    <mergeCell ref="Z22:AA22"/>
    <mergeCell ref="AB22:AC22"/>
    <mergeCell ref="AD22:AE22"/>
    <mergeCell ref="AF22:AG22"/>
    <mergeCell ref="AH22:AI22"/>
    <mergeCell ref="AJ22:AL22"/>
    <mergeCell ref="B21:D21"/>
    <mergeCell ref="E21:U21"/>
    <mergeCell ref="V21:W21"/>
    <mergeCell ref="X21:Y21"/>
    <mergeCell ref="Z21:AA21"/>
    <mergeCell ref="AB21:AC21"/>
    <mergeCell ref="AD21:AE21"/>
    <mergeCell ref="AF21:AG21"/>
    <mergeCell ref="AH21:AI21"/>
    <mergeCell ref="AD17:AE17"/>
    <mergeCell ref="AF17:AG17"/>
    <mergeCell ref="AH17:AI17"/>
    <mergeCell ref="AJ19:AL19"/>
    <mergeCell ref="B20:D20"/>
    <mergeCell ref="E20:U20"/>
    <mergeCell ref="V20:W20"/>
    <mergeCell ref="X20:Y20"/>
    <mergeCell ref="Z20:AA20"/>
    <mergeCell ref="AB20:AC20"/>
    <mergeCell ref="AD20:AE20"/>
    <mergeCell ref="AF20:AG20"/>
    <mergeCell ref="AH20:AI20"/>
    <mergeCell ref="AJ20:AL20"/>
    <mergeCell ref="B19:D19"/>
    <mergeCell ref="E19:U19"/>
    <mergeCell ref="V19:W19"/>
    <mergeCell ref="X19:Y19"/>
    <mergeCell ref="Z19:AA19"/>
    <mergeCell ref="AB19:AC19"/>
    <mergeCell ref="AD19:AE19"/>
    <mergeCell ref="AF19:AG19"/>
    <mergeCell ref="AH19:AI19"/>
    <mergeCell ref="B54:D54"/>
    <mergeCell ref="E54:U54"/>
    <mergeCell ref="AF54:AG54"/>
    <mergeCell ref="AH54:AI54"/>
    <mergeCell ref="AJ54:AL54"/>
    <mergeCell ref="AJ14:AL14"/>
    <mergeCell ref="B15:D15"/>
    <mergeCell ref="E15:U15"/>
    <mergeCell ref="V15:W15"/>
    <mergeCell ref="X15:Y15"/>
    <mergeCell ref="Z15:AA15"/>
    <mergeCell ref="AB15:AC15"/>
    <mergeCell ref="AD15:AE15"/>
    <mergeCell ref="AF15:AG15"/>
    <mergeCell ref="AH15:AI15"/>
    <mergeCell ref="AJ15:AL15"/>
    <mergeCell ref="B14:D14"/>
    <mergeCell ref="E14:U14"/>
    <mergeCell ref="V14:W14"/>
    <mergeCell ref="X14:Y14"/>
    <mergeCell ref="Z14:AA14"/>
    <mergeCell ref="AB14:AC14"/>
    <mergeCell ref="AD14:AE14"/>
    <mergeCell ref="AF14:AG14"/>
    <mergeCell ref="AF50:AG50"/>
    <mergeCell ref="AH50:AI50"/>
    <mergeCell ref="AJ50:AL50"/>
    <mergeCell ref="AF47:AG47"/>
    <mergeCell ref="AH47:AI47"/>
    <mergeCell ref="AJ47:AL47"/>
    <mergeCell ref="B53:D53"/>
    <mergeCell ref="E53:U53"/>
    <mergeCell ref="AF53:AG53"/>
    <mergeCell ref="AH53:AI53"/>
    <mergeCell ref="AJ53:AL53"/>
    <mergeCell ref="AJ49:AL49"/>
    <mergeCell ref="B49:D49"/>
    <mergeCell ref="E49:U49"/>
    <mergeCell ref="V49:W49"/>
    <mergeCell ref="X49:Y49"/>
    <mergeCell ref="Z49:AA49"/>
    <mergeCell ref="AB49:AC49"/>
    <mergeCell ref="AD49:AE49"/>
    <mergeCell ref="AF49:AG49"/>
    <mergeCell ref="AH49:AI49"/>
    <mergeCell ref="B47:D47"/>
    <mergeCell ref="E47:U47"/>
    <mergeCell ref="B50:D50"/>
    <mergeCell ref="B48:D48"/>
    <mergeCell ref="E50:U50"/>
    <mergeCell ref="V50:W50"/>
    <mergeCell ref="Z50:AA50"/>
    <mergeCell ref="AM1:BH10"/>
    <mergeCell ref="B2:G11"/>
    <mergeCell ref="H2:AL3"/>
    <mergeCell ref="Y4:AD4"/>
    <mergeCell ref="AE4:AL4"/>
    <mergeCell ref="H5:S5"/>
    <mergeCell ref="T5:X5"/>
    <mergeCell ref="AE5:AL5"/>
    <mergeCell ref="AE6:AL7"/>
    <mergeCell ref="H7:K7"/>
    <mergeCell ref="L7:O7"/>
    <mergeCell ref="P7:S7"/>
    <mergeCell ref="T7:X7"/>
    <mergeCell ref="AE8:AL8"/>
    <mergeCell ref="H9:S9"/>
    <mergeCell ref="T9:V9"/>
    <mergeCell ref="W9:X9"/>
    <mergeCell ref="AE9:AL9"/>
    <mergeCell ref="AE10:AL11"/>
    <mergeCell ref="H11:X11"/>
    <mergeCell ref="B12:D12"/>
    <mergeCell ref="E12:U12"/>
    <mergeCell ref="V12:W12"/>
    <mergeCell ref="AB43:AC43"/>
    <mergeCell ref="X37:Y37"/>
    <mergeCell ref="Z37:AA37"/>
    <mergeCell ref="AB37:AC37"/>
    <mergeCell ref="AD43:AE43"/>
    <mergeCell ref="AF43:AG43"/>
    <mergeCell ref="B16:D16"/>
    <mergeCell ref="E16:U16"/>
    <mergeCell ref="V16:W16"/>
    <mergeCell ref="X16:Y16"/>
    <mergeCell ref="Z16:AA16"/>
    <mergeCell ref="AB16:AC16"/>
    <mergeCell ref="AD16:AE16"/>
    <mergeCell ref="AF16:AG16"/>
    <mergeCell ref="B18:D18"/>
    <mergeCell ref="E18:U18"/>
    <mergeCell ref="V18:W18"/>
    <mergeCell ref="X18:Y18"/>
    <mergeCell ref="Z18:AA18"/>
    <mergeCell ref="AB18:AC18"/>
    <mergeCell ref="AD18:AE18"/>
    <mergeCell ref="B13:D13"/>
    <mergeCell ref="E13:U13"/>
    <mergeCell ref="AF13:AG13"/>
    <mergeCell ref="AH13:AI13"/>
    <mergeCell ref="AJ13:AL13"/>
    <mergeCell ref="B43:D43"/>
    <mergeCell ref="E43:U43"/>
    <mergeCell ref="V43:W43"/>
    <mergeCell ref="X43:Y43"/>
    <mergeCell ref="Z43:AA43"/>
    <mergeCell ref="AH43:AI43"/>
    <mergeCell ref="AJ43:AL43"/>
    <mergeCell ref="AH14:AI14"/>
    <mergeCell ref="AJ16:AL16"/>
    <mergeCell ref="AH16:AI16"/>
    <mergeCell ref="AJ17:AL17"/>
    <mergeCell ref="AF18:AG18"/>
    <mergeCell ref="AH18:AI18"/>
    <mergeCell ref="AJ18:AL18"/>
    <mergeCell ref="B17:D17"/>
    <mergeCell ref="E17:U17"/>
    <mergeCell ref="V17:W17"/>
    <mergeCell ref="X17:Y17"/>
    <mergeCell ref="Z17:AA17"/>
    <mergeCell ref="X12:Y12"/>
    <mergeCell ref="Z12:AA12"/>
    <mergeCell ref="AB12:AC12"/>
    <mergeCell ref="AD12:AE12"/>
    <mergeCell ref="AJ48:AL48"/>
    <mergeCell ref="AF46:AG46"/>
    <mergeCell ref="AH46:AI46"/>
    <mergeCell ref="AJ46:AL46"/>
    <mergeCell ref="AB44:AC44"/>
    <mergeCell ref="AD44:AE44"/>
    <mergeCell ref="AF44:AG44"/>
    <mergeCell ref="AH44:AI44"/>
    <mergeCell ref="AJ44:AL44"/>
    <mergeCell ref="AB45:AC45"/>
    <mergeCell ref="AD45:AE45"/>
    <mergeCell ref="AF45:AG45"/>
    <mergeCell ref="AH45:AI45"/>
    <mergeCell ref="AJ45:AL45"/>
    <mergeCell ref="AF48:AG48"/>
    <mergeCell ref="AH48:AI48"/>
    <mergeCell ref="AF12:AG12"/>
    <mergeCell ref="AH12:AI12"/>
    <mergeCell ref="AJ12:AL12"/>
    <mergeCell ref="AB17:AC17"/>
    <mergeCell ref="E48:U48"/>
    <mergeCell ref="V48:W48"/>
    <mergeCell ref="X50:Y50"/>
    <mergeCell ref="Z48:AA48"/>
    <mergeCell ref="AB48:AC48"/>
    <mergeCell ref="AD48:AE48"/>
    <mergeCell ref="X48:Y48"/>
    <mergeCell ref="AB46:AC46"/>
    <mergeCell ref="AD46:AE46"/>
    <mergeCell ref="AB50:AC50"/>
    <mergeCell ref="AD50:AE50"/>
    <mergeCell ref="B46:D46"/>
    <mergeCell ref="E46:U46"/>
    <mergeCell ref="V46:W46"/>
    <mergeCell ref="X46:Y46"/>
    <mergeCell ref="Z46:AA46"/>
    <mergeCell ref="B44:D44"/>
    <mergeCell ref="E44:U44"/>
    <mergeCell ref="V44:W44"/>
    <mergeCell ref="X44:Y44"/>
    <mergeCell ref="Z44:AA44"/>
    <mergeCell ref="B45:D45"/>
    <mergeCell ref="E45:U45"/>
    <mergeCell ref="V45:W45"/>
    <mergeCell ref="X45:Y45"/>
    <mergeCell ref="Z45:AA45"/>
  </mergeCells>
  <phoneticPr fontId="13" type="noConversion"/>
  <printOptions horizontalCentered="1"/>
  <pageMargins left="0.39370078740157483" right="0.39370078740157483" top="0.39370078740157483" bottom="0.39370078740157483" header="0.31496062992125984" footer="0.31496062992125984"/>
  <pageSetup paperSize="9" scale="45" orientation="portrait" r:id="rId1"/>
  <headerFooter>
    <oddFooter>&amp;R&amp;8Página &amp;P de &amp;N</oddFooter>
  </headerFooter>
  <drawing r:id="rId2"/>
  <legacyDrawing r:id="rId3"/>
  <oleObjects>
    <mc:AlternateContent xmlns:mc="http://schemas.openxmlformats.org/markup-compatibility/2006">
      <mc:Choice Requires="x14">
        <oleObject progId="CorelDraw.Gráficos.6" shapeId="4097" r:id="rId4">
          <objectPr defaultSize="0" autoPict="0" r:id="rId5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0</xdr:colOff>
                <xdr:row>0</xdr:row>
                <xdr:rowOff>0</xdr:rowOff>
              </to>
            </anchor>
          </objectPr>
        </oleObject>
      </mc:Choice>
      <mc:Fallback>
        <oleObject progId="CorelDraw.Gráficos.6" shapeId="4097" r:id="rId4"/>
      </mc:Fallback>
    </mc:AlternateContent>
    <mc:AlternateContent xmlns:mc="http://schemas.openxmlformats.org/markup-compatibility/2006">
      <mc:Choice Requires="x14">
        <oleObject progId="CorelDraw.Gráficos.6" shapeId="4098" r:id="rId6">
          <objectPr defaultSize="0" autoPict="0" r:id="rId5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0</xdr:colOff>
                <xdr:row>0</xdr:row>
                <xdr:rowOff>0</xdr:rowOff>
              </to>
            </anchor>
          </objectPr>
        </oleObject>
      </mc:Choice>
      <mc:Fallback>
        <oleObject progId="CorelDraw.Gráficos.6" shapeId="4098" r:id="rId6"/>
      </mc:Fallback>
    </mc:AlternateContent>
    <mc:AlternateContent xmlns:mc="http://schemas.openxmlformats.org/markup-compatibility/2006">
      <mc:Choice Requires="x14">
        <oleObject progId="CorelDraw.Gráficos.6" shapeId="4099" r:id="rId7">
          <objectPr defaultSize="0" autoPict="0" r:id="rId5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0</xdr:colOff>
                <xdr:row>0</xdr:row>
                <xdr:rowOff>0</xdr:rowOff>
              </to>
            </anchor>
          </objectPr>
        </oleObject>
      </mc:Choice>
      <mc:Fallback>
        <oleObject progId="CorelDraw.Gráficos.6" shapeId="4099" r:id="rId7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Capa</vt:lpstr>
      <vt:lpstr>LM</vt:lpstr>
      <vt:lpstr>LM!Area_de_impressao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Ronaldo Almeida da Silva</cp:lastModifiedBy>
  <cp:lastPrinted>2020-04-01T16:22:56Z</cp:lastPrinted>
  <dcterms:created xsi:type="dcterms:W3CDTF">2014-04-22T11:13:46Z</dcterms:created>
  <dcterms:modified xsi:type="dcterms:W3CDTF">2020-10-01T19:27:15Z</dcterms:modified>
</cp:coreProperties>
</file>