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I:\07. Orçamentos\135. FSJ - Água, Esgoto, Poços\Planilhas\Diversos\"/>
    </mc:Choice>
  </mc:AlternateContent>
  <xr:revisionPtr revIDLastSave="0" documentId="13_ncr:1_{92E9EE9B-DC7E-4783-9177-A5EF509169F1}" xr6:coauthVersionLast="47" xr6:coauthVersionMax="47" xr10:uidLastSave="{00000000-0000-0000-0000-000000000000}"/>
  <bookViews>
    <workbookView xWindow="-110" yWindow="-110" windowWidth="19420" windowHeight="10300" tabRatio="646" activeTab="1" xr2:uid="{00000000-000D-0000-FFFF-FFFF00000000}"/>
  </bookViews>
  <sheets>
    <sheet name="INSTRUÇÕES" sheetId="11" r:id="rId1"/>
    <sheet name="GERAL" sheetId="2" r:id="rId2"/>
    <sheet name="RESUMO" sheetId="10" r:id="rId3"/>
  </sheets>
  <definedNames>
    <definedName name="\0" localSheetId="0">#REF!</definedName>
    <definedName name="\0" localSheetId="2">#REF!</definedName>
    <definedName name="\0">#REF!</definedName>
    <definedName name="\a">#N/A</definedName>
    <definedName name="\c" localSheetId="0">#REF!</definedName>
    <definedName name="\c" localSheetId="2">#REF!</definedName>
    <definedName name="\c">#REF!</definedName>
    <definedName name="\p" localSheetId="0">#REF!</definedName>
    <definedName name="\p" localSheetId="2">#REF!</definedName>
    <definedName name="\p">#REF!</definedName>
    <definedName name="\Q" localSheetId="0">#REF!</definedName>
    <definedName name="\Q" localSheetId="2">#REF!</definedName>
    <definedName name="\Q">#REF!</definedName>
    <definedName name="\Z" localSheetId="0">#REF!</definedName>
    <definedName name="\Z" localSheetId="2">#REF!</definedName>
    <definedName name="\Z">#REF!</definedName>
    <definedName name="______R" localSheetId="0">#REF!</definedName>
    <definedName name="______R" localSheetId="2">#REF!</definedName>
    <definedName name="______R">#REF!</definedName>
    <definedName name="_____R" localSheetId="2">#REF!</definedName>
    <definedName name="_____R">#REF!</definedName>
    <definedName name="____R" localSheetId="2">#REF!</definedName>
    <definedName name="____R">#REF!</definedName>
    <definedName name="____VB6" localSheetId="2">#REF!</definedName>
    <definedName name="____VB6">#REF!</definedName>
    <definedName name="___R" localSheetId="0">#REF!</definedName>
    <definedName name="___R" localSheetId="2">#REF!</definedName>
    <definedName name="___R">#REF!</definedName>
    <definedName name="___VB6" localSheetId="0">#REF!</definedName>
    <definedName name="___VB6" localSheetId="2">#REF!</definedName>
    <definedName name="___VB6">#REF!</definedName>
    <definedName name="__R" localSheetId="0">#REF!</definedName>
    <definedName name="__R" localSheetId="2">#REF!</definedName>
    <definedName name="__R">#REF!</definedName>
    <definedName name="__VB6" localSheetId="0">#REF!</definedName>
    <definedName name="__VB6" localSheetId="2">#REF!</definedName>
    <definedName name="__VB6">#REF!</definedName>
    <definedName name="_1">#N/A</definedName>
    <definedName name="_1____MÃO_DE_OBRA_DIRETA" localSheetId="0">#REF!</definedName>
    <definedName name="_1____MÃO_DE_OBRA_DIRETA" localSheetId="2">#REF!</definedName>
    <definedName name="_1____MÃO_DE_OBRA_DIRETA">#REF!</definedName>
    <definedName name="_11">#N/A</definedName>
    <definedName name="_13.1___MATERIAL_CONSUMO" localSheetId="0">#REF!</definedName>
    <definedName name="_13.1___MATERIAL_CONSUMO" localSheetId="2">#REF!</definedName>
    <definedName name="_13.1___MATERIAL_CONSUMO">#REF!</definedName>
    <definedName name="_13.2___MATERIAL_APLICAÇÃO" localSheetId="0">#REF!</definedName>
    <definedName name="_13.2___MATERIAL_APLICAÇÃO" localSheetId="2">#REF!</definedName>
    <definedName name="_13.2___MATERIAL_APLICAÇÃO">#REF!</definedName>
    <definedName name="_13.3__FERRAMENTAS" localSheetId="0">#REF!</definedName>
    <definedName name="_13.3__FERRAMENTAS" localSheetId="2">#REF!</definedName>
    <definedName name="_13.3__FERRAMENTAS">#REF!</definedName>
    <definedName name="_13____MATERIAIS_E_FERRAMENTAS" localSheetId="0">#REF!</definedName>
    <definedName name="_13____MATERIAIS_E_FERRAMENTAS" localSheetId="2">#REF!</definedName>
    <definedName name="_13____MATERIAIS_E_FERRAMENTAS">#REF!</definedName>
    <definedName name="_14____MATERIAL_DE_SEGURANÇA" localSheetId="0">#REF!</definedName>
    <definedName name="_14____MATERIAL_DE_SEGURANÇA" localSheetId="2">#REF!</definedName>
    <definedName name="_14____MATERIAL_DE_SEGURANÇA">#REF!</definedName>
    <definedName name="_15____DIVERSOS" localSheetId="0">#REF!</definedName>
    <definedName name="_15____DIVERSOS" localSheetId="2">#REF!</definedName>
    <definedName name="_15____DIVERSOS">#REF!</definedName>
    <definedName name="_16.1___EQUIPAMENTOS_MAIORES" localSheetId="0">#REF!</definedName>
    <definedName name="_16.1___EQUIPAMENTOS_MAIORES" localSheetId="2">#REF!</definedName>
    <definedName name="_16.1___EQUIPAMENTOS_MAIORES">#REF!</definedName>
    <definedName name="_16.2___EQUIPAMENTOS_MENORES" localSheetId="0">#REF!</definedName>
    <definedName name="_16.2___EQUIPAMENTOS_MENORES" localSheetId="2">#REF!</definedName>
    <definedName name="_16.2___EQUIPAMENTOS_MENORES">#REF!</definedName>
    <definedName name="_16.3___VEÍCULOS" localSheetId="0">#REF!</definedName>
    <definedName name="_16.3___VEÍCULOS" localSheetId="2">#REF!</definedName>
    <definedName name="_16.3___VEÍCULOS">#REF!</definedName>
    <definedName name="_16.4___COMBÚSTIVEL" localSheetId="0">#REF!</definedName>
    <definedName name="_16.4___COMBÚSTIVEL" localSheetId="2">#REF!</definedName>
    <definedName name="_16.4___COMBÚSTIVEL">#REF!</definedName>
    <definedName name="_16.5___EQUIPAMENTOS_DE_ESCRITÓRIO" localSheetId="0">#REF!</definedName>
    <definedName name="_16.5___EQUIPAMENTOS_DE_ESCRITÓRIO" localSheetId="2">#REF!</definedName>
    <definedName name="_16.5___EQUIPAMENTOS_DE_ESCRITÓRIO">#REF!</definedName>
    <definedName name="_16___EQUIPAMENTOS" localSheetId="0">#REF!</definedName>
    <definedName name="_16___EQUIPAMENTOS" localSheetId="2">#REF!</definedName>
    <definedName name="_16___EQUIPAMENTOS">#REF!</definedName>
    <definedName name="_17.1_MENSALISTA" localSheetId="0">#REF!</definedName>
    <definedName name="_17.1_MENSALISTA" localSheetId="2">#REF!</definedName>
    <definedName name="_17.1_MENSALISTA">#REF!</definedName>
    <definedName name="_17.2___HORISTA" localSheetId="0">#REF!</definedName>
    <definedName name="_17.2___HORISTA" localSheetId="2">#REF!</definedName>
    <definedName name="_17.2___HORISTA">#REF!</definedName>
    <definedName name="_17___DIREÇÃO_TÉCNICA_ADMINISTRATIVA" localSheetId="0">#REF!</definedName>
    <definedName name="_17___DIREÇÃO_TÉCNICA_ADMINISTRATIVA" localSheetId="2">#REF!</definedName>
    <definedName name="_17___DIREÇÃO_TÉCNICA_ADMINISTRATIVA">#REF!</definedName>
    <definedName name="_18___CANTEIRO___INSTALAÇÃO___MANUTENÇÃO" localSheetId="0">#REF!</definedName>
    <definedName name="_18___CANTEIRO___INSTALAÇÃO___MANUTENÇÃO" localSheetId="2">#REF!</definedName>
    <definedName name="_18___CANTEIRO___INSTALAÇÃO___MANUTENÇÃO">#REF!</definedName>
    <definedName name="_19___TRANSPORTE_DE_PESSOAL" localSheetId="0">#REF!</definedName>
    <definedName name="_19___TRANSPORTE_DE_PESSOAL" localSheetId="2">#REF!</definedName>
    <definedName name="_19___TRANSPORTE_DE_PESSOAL">#REF!</definedName>
    <definedName name="_2">#N/A</definedName>
    <definedName name="_20___MOBILIZAÇÃO___DESMOBILIZAÇÃO" localSheetId="0">#REF!</definedName>
    <definedName name="_20___MOBILIZAÇÃO___DESMOBILIZAÇÃO" localSheetId="2">#REF!</definedName>
    <definedName name="_20___MOBILIZAÇÃO___DESMOBILIZAÇÃO">#REF!</definedName>
    <definedName name="_21___REFEIÇÃO_REFEITÓRIO" localSheetId="0">#REF!</definedName>
    <definedName name="_21___REFEIÇÃO_REFEITÓRIO" localSheetId="2">#REF!</definedName>
    <definedName name="_21___REFEIÇÃO_REFEITÓRIO">#REF!</definedName>
    <definedName name="_22">#N/A</definedName>
    <definedName name="_22___VÁRIOS" localSheetId="0">#REF!</definedName>
    <definedName name="_22___VÁRIOS" localSheetId="2">#REF!</definedName>
    <definedName name="_22___VÁRIOS">#REF!</definedName>
    <definedName name="_23___SERVIÇOS_DE_TERCEIROS" localSheetId="0">#REF!</definedName>
    <definedName name="_23___SERVIÇOS_DE_TERCEIROS" localSheetId="2">#REF!</definedName>
    <definedName name="_23___SERVIÇOS_DE_TERCEIROS">#REF!</definedName>
    <definedName name="_Fill" localSheetId="0" hidden="1">#REF!</definedName>
    <definedName name="_Fill" localSheetId="2" hidden="1">#REF!</definedName>
    <definedName name="_Fill" hidden="1">#REF!</definedName>
    <definedName name="_xlnm._FilterDatabase" localSheetId="1" hidden="1">GERAL!$A$9:$L$204</definedName>
    <definedName name="_xlnm._FilterDatabase" localSheetId="2" hidden="1">RESUMO!$A$5:$O$5</definedName>
    <definedName name="_Order1" hidden="1">255</definedName>
    <definedName name="_Order2" hidden="1">0</definedName>
    <definedName name="_Parse_Out" localSheetId="0" hidden="1">#REF!</definedName>
    <definedName name="_Parse_Out" localSheetId="2" hidden="1">#REF!</definedName>
    <definedName name="_Parse_Out" hidden="1">#REF!</definedName>
    <definedName name="_R" localSheetId="0">#REF!</definedName>
    <definedName name="_R" localSheetId="2">#REF!</definedName>
    <definedName name="_R">#REF!</definedName>
    <definedName name="_Regression_X" localSheetId="0" hidden="1">#REF!</definedName>
    <definedName name="_Regression_X" localSheetId="2" hidden="1">#REF!</definedName>
    <definedName name="_Regression_X" hidden="1">#REF!</definedName>
    <definedName name="_VB6" localSheetId="0">#REF!</definedName>
    <definedName name="_VB6" localSheetId="2">#REF!</definedName>
    <definedName name="_VB6">#REF!</definedName>
    <definedName name="A" localSheetId="0">#REF!</definedName>
    <definedName name="A" localSheetId="2">#REF!</definedName>
    <definedName name="A">#REF!</definedName>
    <definedName name="A_IMPRESI_N_IM" localSheetId="2">#REF!</definedName>
    <definedName name="A_IMPRESI_N_IM">#REF!</definedName>
    <definedName name="A1OO" localSheetId="0">#REF!</definedName>
    <definedName name="A1OO" localSheetId="2">#REF!</definedName>
    <definedName name="A1OO">#REF!</definedName>
    <definedName name="AA1OO" localSheetId="0">#REF!</definedName>
    <definedName name="AA1OO" localSheetId="2">#REF!</definedName>
    <definedName name="AA1OO">#REF!</definedName>
    <definedName name="AAA" localSheetId="0">#REF!</definedName>
    <definedName name="AAA" localSheetId="2">#REF!</definedName>
    <definedName name="AAA">#REF!</definedName>
    <definedName name="AAAAAAA" localSheetId="0">#REF!</definedName>
    <definedName name="AAAAAAA" localSheetId="2">#REF!</definedName>
    <definedName name="AAAAAAA">#REF!</definedName>
    <definedName name="AAAAAAAABBBBB" localSheetId="0">#REF!</definedName>
    <definedName name="AAAAAAAABBBBB" localSheetId="2">#REF!</definedName>
    <definedName name="AAAAAAAABBBBB">#REF!</definedName>
    <definedName name="AAB" localSheetId="2">#REF!</definedName>
    <definedName name="AAB">#REF!</definedName>
    <definedName name="AABABBAA" localSheetId="2">#REF!</definedName>
    <definedName name="AABABBAA">#REF!</definedName>
    <definedName name="AABABBBABABAB" localSheetId="2">#REF!</definedName>
    <definedName name="AABABBBABABAB">#REF!</definedName>
    <definedName name="AAC" localSheetId="2">#REF!</definedName>
    <definedName name="AAC">#REF!</definedName>
    <definedName name="ABAABBABABBB" localSheetId="2">#REF!</definedName>
    <definedName name="ABAABBABABBB">#REF!</definedName>
    <definedName name="ABABABABAB" localSheetId="2">#REF!</definedName>
    <definedName name="ABABABABAB">#REF!</definedName>
    <definedName name="ABABABABBAB" localSheetId="2">#REF!</definedName>
    <definedName name="ABABABABBAB">#REF!</definedName>
    <definedName name="ABABABBAB" localSheetId="2">#REF!</definedName>
    <definedName name="ABABABBAB">#REF!</definedName>
    <definedName name="ABABBAAB" localSheetId="2">#REF!</definedName>
    <definedName name="ABABBAAB">#REF!</definedName>
    <definedName name="ABABBABABAB" localSheetId="2">#REF!</definedName>
    <definedName name="ABABBABABAB">#REF!</definedName>
    <definedName name="ABABBBABBA" localSheetId="2">#REF!</definedName>
    <definedName name="ABABBBABBA">#REF!</definedName>
    <definedName name="ABB" localSheetId="2">#REF!</definedName>
    <definedName name="ABB">#REF!</definedName>
    <definedName name="ABBAABBABAB" localSheetId="2">#REF!</definedName>
    <definedName name="ABBAABBABAB">#REF!</definedName>
    <definedName name="ABBABABABB" localSheetId="2">#REF!</definedName>
    <definedName name="ABBABABABB">#REF!</definedName>
    <definedName name="ABBB" localSheetId="2">#REF!</definedName>
    <definedName name="ABBB">#REF!</definedName>
    <definedName name="ABBBAABABBBB" localSheetId="2">#REF!</definedName>
    <definedName name="ABBBAABABBBB">#REF!</definedName>
    <definedName name="ABBBBB" localSheetId="2">#REF!</definedName>
    <definedName name="ABBBBB">#REF!</definedName>
    <definedName name="ABBBBBBBBBBBBB" localSheetId="2">#REF!</definedName>
    <definedName name="ABBBBBBBBBBBBB">#REF!</definedName>
    <definedName name="ABBBBBBBBBBBBBB" localSheetId="2">#REF!</definedName>
    <definedName name="ABBBBBBBBBBBBBB">#REF!</definedName>
    <definedName name="ABCD" localSheetId="2">#REF!</definedName>
    <definedName name="ABCD">#REF!</definedName>
    <definedName name="ADALBERTO" localSheetId="0">#REF!</definedName>
    <definedName name="ADALBERTO" localSheetId="2">#REF!</definedName>
    <definedName name="ADALBERTO">#REF!</definedName>
    <definedName name="AJUDA" localSheetId="0">#REF!</definedName>
    <definedName name="AJUDA" localSheetId="2">#REF!</definedName>
    <definedName name="AJUDA">#REF!</definedName>
    <definedName name="Ajudante" localSheetId="0">#REF!</definedName>
    <definedName name="Ajudante" localSheetId="2">#REF!</definedName>
    <definedName name="Ajudante">#REF!</definedName>
    <definedName name="Andaimes" localSheetId="0">#REF!</definedName>
    <definedName name="Andaimes" localSheetId="2">#REF!</definedName>
    <definedName name="Andaimes">#REF!</definedName>
    <definedName name="Apoio" localSheetId="0">#REF!</definedName>
    <definedName name="Apoio" localSheetId="2">#REF!</definedName>
    <definedName name="Apoio">#REF!</definedName>
    <definedName name="_xlnm.Print_Area" localSheetId="0">INSTRUÇÕES!$A$1:$Y$36</definedName>
    <definedName name="_xlnm.Print_Area">#REF!</definedName>
    <definedName name="Área_impressão_IM">#N/A</definedName>
    <definedName name="AreaEightThreeZero" localSheetId="0">#REF!</definedName>
    <definedName name="AreaEightThreeZero" localSheetId="2">#REF!</definedName>
    <definedName name="AreaEightThreeZero">#REF!</definedName>
    <definedName name="AreaFiveOneZero" localSheetId="0">#REF!</definedName>
    <definedName name="AreaFiveOneZero" localSheetId="2">#REF!</definedName>
    <definedName name="AreaFiveOneZero">#REF!</definedName>
    <definedName name="AreaFiveSevenZero" localSheetId="0">#REF!</definedName>
    <definedName name="AreaFiveSevenZero" localSheetId="2">#REF!</definedName>
    <definedName name="AreaFiveSevenZero">#REF!</definedName>
    <definedName name="AreaFiveTwoZero" localSheetId="0">#REF!</definedName>
    <definedName name="AreaFiveTwoZero" localSheetId="2">#REF!</definedName>
    <definedName name="AreaFiveTwoZero">#REF!</definedName>
    <definedName name="AreaFourFourZero" localSheetId="0">#REF!</definedName>
    <definedName name="AreaFourFourZero" localSheetId="2">#REF!</definedName>
    <definedName name="AreaFourFourZero">#REF!</definedName>
    <definedName name="AreaFourOneZero" localSheetId="0">#REF!</definedName>
    <definedName name="AreaFourOneZero" localSheetId="2">#REF!</definedName>
    <definedName name="AreaFourOneZero">#REF!</definedName>
    <definedName name="AreaFourTwoZero" localSheetId="0">#REF!</definedName>
    <definedName name="AreaFourTwoZero" localSheetId="2">#REF!</definedName>
    <definedName name="AreaFourTwoZero">#REF!</definedName>
    <definedName name="AreaNineEightFour" localSheetId="0">#REF!</definedName>
    <definedName name="AreaNineEightFour" localSheetId="2">#REF!</definedName>
    <definedName name="AreaNineEightFour">#REF!</definedName>
    <definedName name="AreaNineEightTwo" localSheetId="0">#REF!</definedName>
    <definedName name="AreaNineEightTwo" localSheetId="2">#REF!</definedName>
    <definedName name="AreaNineEightTwo">#REF!</definedName>
    <definedName name="AreaNineEightZero" localSheetId="0">#REF!</definedName>
    <definedName name="AreaNineEightZero" localSheetId="2">#REF!</definedName>
    <definedName name="AreaNineEightZero">#REF!</definedName>
    <definedName name="AreaNineFourZero" localSheetId="0">#REF!</definedName>
    <definedName name="AreaNineFourZero" localSheetId="2">#REF!</definedName>
    <definedName name="AreaNineFourZero">#REF!</definedName>
    <definedName name="AreaNineNineZero" localSheetId="0">#REF!</definedName>
    <definedName name="AreaNineNineZero" localSheetId="2">#REF!</definedName>
    <definedName name="AreaNineNineZero">#REF!</definedName>
    <definedName name="AreaNineSixZero" localSheetId="0">#REF!</definedName>
    <definedName name="AreaNineSixZero" localSheetId="2">#REF!</definedName>
    <definedName name="AreaNineSixZero">#REF!</definedName>
    <definedName name="AreaNineThreeZero" localSheetId="0">#REF!</definedName>
    <definedName name="AreaNineThreeZero" localSheetId="2">#REF!</definedName>
    <definedName name="AreaNineThreeZero">#REF!</definedName>
    <definedName name="AreaNineTwoZero" localSheetId="0">#REF!</definedName>
    <definedName name="AreaNineTwoZero" localSheetId="2">#REF!</definedName>
    <definedName name="AreaNineTwoZero">#REF!</definedName>
    <definedName name="AreaOneOneZero" localSheetId="0">#REF!</definedName>
    <definedName name="AreaOneOneZero" localSheetId="2">#REF!</definedName>
    <definedName name="AreaOneOneZero">#REF!</definedName>
    <definedName name="AreaOneThreeZero" localSheetId="0">#REF!</definedName>
    <definedName name="AreaOneThreeZero" localSheetId="2">#REF!</definedName>
    <definedName name="AreaOneThreeZero">#REF!</definedName>
    <definedName name="AreaOneTwoZero" localSheetId="0">#REF!</definedName>
    <definedName name="AreaOneTwoZero" localSheetId="2">#REF!</definedName>
    <definedName name="AreaOneTwoZero">#REF!</definedName>
    <definedName name="AreaSevenFiveZero" localSheetId="0">#REF!</definedName>
    <definedName name="AreaSevenFiveZero" localSheetId="2">#REF!</definedName>
    <definedName name="AreaSevenFiveZero">#REF!</definedName>
    <definedName name="AreaSevenFourZero" localSheetId="0">#REF!</definedName>
    <definedName name="AreaSevenFourZero" localSheetId="2">#REF!</definedName>
    <definedName name="AreaSevenFourZero">#REF!</definedName>
    <definedName name="AreaThreeFiveFive" localSheetId="0">#REF!</definedName>
    <definedName name="AreaThreeFiveFive" localSheetId="2">#REF!</definedName>
    <definedName name="AreaThreeFiveFive">#REF!</definedName>
    <definedName name="AreaThreeFiveFour" localSheetId="0">#REF!</definedName>
    <definedName name="AreaThreeFiveFour" localSheetId="2">#REF!</definedName>
    <definedName name="AreaThreeFiveFour">#REF!</definedName>
    <definedName name="AreaThreeFiveOne" localSheetId="0">#REF!</definedName>
    <definedName name="AreaThreeFiveOne" localSheetId="2">#REF!</definedName>
    <definedName name="AreaThreeFiveOne">#REF!</definedName>
    <definedName name="AreaThreeFiveSeven" localSheetId="0">#REF!</definedName>
    <definedName name="AreaThreeFiveSeven" localSheetId="2">#REF!</definedName>
    <definedName name="AreaThreeFiveSeven">#REF!</definedName>
    <definedName name="AreaThreeFiveSix" localSheetId="0">#REF!</definedName>
    <definedName name="AreaThreeFiveSix" localSheetId="2">#REF!</definedName>
    <definedName name="AreaThreeFiveSix">#REF!</definedName>
    <definedName name="AreaThreeFiveThree" localSheetId="0">#REF!</definedName>
    <definedName name="AreaThreeFiveThree" localSheetId="2">#REF!</definedName>
    <definedName name="AreaThreeFiveThree">#REF!</definedName>
    <definedName name="AreaThreeFiveTwo" localSheetId="0">#REF!</definedName>
    <definedName name="AreaThreeFiveTwo" localSheetId="2">#REF!</definedName>
    <definedName name="AreaThreeFiveTwo">#REF!</definedName>
    <definedName name="AreaThreeNineZero" localSheetId="0">#REF!</definedName>
    <definedName name="AreaThreeNineZero" localSheetId="2">#REF!</definedName>
    <definedName name="AreaThreeNineZero">#REF!</definedName>
    <definedName name="AreaThreeSevenFive" localSheetId="0">#REF!</definedName>
    <definedName name="AreaThreeSevenFive" localSheetId="2">#REF!</definedName>
    <definedName name="AreaThreeSevenFive">#REF!</definedName>
    <definedName name="AreaThreeSevenFour" localSheetId="0">#REF!</definedName>
    <definedName name="AreaThreeSevenFour" localSheetId="2">#REF!</definedName>
    <definedName name="AreaThreeSevenFour">#REF!</definedName>
    <definedName name="AreaThreeSevenOne" localSheetId="0">#REF!</definedName>
    <definedName name="AreaThreeSevenOne" localSheetId="2">#REF!</definedName>
    <definedName name="AreaThreeSevenOne">#REF!</definedName>
    <definedName name="AreaThreeSevenThree" localSheetId="0">#REF!</definedName>
    <definedName name="AreaThreeSevenThree" localSheetId="2">#REF!</definedName>
    <definedName name="AreaThreeSevenThree">#REF!</definedName>
    <definedName name="AreaThreeThreeFive" localSheetId="0">#REF!</definedName>
    <definedName name="AreaThreeThreeFive" localSheetId="2">#REF!</definedName>
    <definedName name="AreaThreeThreeFive">#REF!</definedName>
    <definedName name="AreaThreeThreeFour" localSheetId="0">#REF!</definedName>
    <definedName name="AreaThreeThreeFour" localSheetId="2">#REF!</definedName>
    <definedName name="AreaThreeThreeFour">#REF!</definedName>
    <definedName name="AreaThreeThreeOne" localSheetId="0">#REF!</definedName>
    <definedName name="AreaThreeThreeOne" localSheetId="2">#REF!</definedName>
    <definedName name="AreaThreeThreeOne">#REF!</definedName>
    <definedName name="AreaThreeThreeSix" localSheetId="0">#REF!</definedName>
    <definedName name="AreaThreeThreeSix" localSheetId="2">#REF!</definedName>
    <definedName name="AreaThreeThreeSix">#REF!</definedName>
    <definedName name="AreaThreeThreeThree" localSheetId="0">#REF!</definedName>
    <definedName name="AreaThreeThreeThree" localSheetId="2">#REF!</definedName>
    <definedName name="AreaThreeThreeThree">#REF!</definedName>
    <definedName name="AreaThreeThreeTwo" localSheetId="0">#REF!</definedName>
    <definedName name="AreaThreeThreeTwo" localSheetId="2">#REF!</definedName>
    <definedName name="AreaThreeThreeTwo">#REF!</definedName>
    <definedName name="AreaThreeTwoOne" localSheetId="0">#REF!</definedName>
    <definedName name="AreaThreeTwoOne" localSheetId="2">#REF!</definedName>
    <definedName name="AreaThreeTwoOne">#REF!</definedName>
    <definedName name="AreaThreeTwoTwo" localSheetId="0">#REF!</definedName>
    <definedName name="AreaThreeTwoTwo" localSheetId="2">#REF!</definedName>
    <definedName name="AreaThreeTwoTwo">#REF!</definedName>
    <definedName name="AreaTwoEightZero" localSheetId="0">#REF!</definedName>
    <definedName name="AreaTwoEightZero" localSheetId="2">#REF!</definedName>
    <definedName name="AreaTwoEightZero">#REF!</definedName>
    <definedName name="AreaTwoFiveZero" localSheetId="0">#REF!</definedName>
    <definedName name="AreaTwoFiveZero" localSheetId="2">#REF!</definedName>
    <definedName name="AreaTwoFiveZero">#REF!</definedName>
    <definedName name="AreaTwoFourZero" localSheetId="0">#REF!</definedName>
    <definedName name="AreaTwoFourZero" localSheetId="2">#REF!</definedName>
    <definedName name="AreaTwoFourZero">#REF!</definedName>
    <definedName name="AreaTwoOneZero" localSheetId="0">#REF!</definedName>
    <definedName name="AreaTwoOneZero" localSheetId="2">#REF!</definedName>
    <definedName name="AreaTwoOneZero">#REF!</definedName>
    <definedName name="AreaTwoThreeZero" localSheetId="0">#REF!</definedName>
    <definedName name="AreaTwoThreeZero" localSheetId="2">#REF!</definedName>
    <definedName name="AreaTwoThreeZero">#REF!</definedName>
    <definedName name="AreaTwoTwoZero" localSheetId="0">#REF!</definedName>
    <definedName name="AreaTwoTwoZero" localSheetId="2">#REF!</definedName>
    <definedName name="AreaTwoTwoZero">#REF!</definedName>
    <definedName name="Armador" localSheetId="0">#REF!</definedName>
    <definedName name="Armador" localSheetId="2">#REF!</definedName>
    <definedName name="Armador">#REF!</definedName>
    <definedName name="At" localSheetId="0">#REF!</definedName>
    <definedName name="At" localSheetId="2">#REF!</definedName>
    <definedName name="At">#REF!</definedName>
    <definedName name="auxiliar" localSheetId="0">#REF!</definedName>
    <definedName name="auxiliar" localSheetId="2">#REF!</definedName>
    <definedName name="auxiliar">#REF!</definedName>
    <definedName name="AVIÃO" localSheetId="0">#REF!</definedName>
    <definedName name="AVIÃO" localSheetId="2">#REF!</definedName>
    <definedName name="AVIÃO">#REF!</definedName>
    <definedName name="BAAABABAB" localSheetId="0">#REF!</definedName>
    <definedName name="BAAABABAB" localSheetId="2">#REF!</definedName>
    <definedName name="BAAABABAB">#REF!</definedName>
    <definedName name="BAABABABBAAB" localSheetId="0">#REF!</definedName>
    <definedName name="BAABABABBAAB" localSheetId="2">#REF!</definedName>
    <definedName name="BAABABABBAAB">#REF!</definedName>
    <definedName name="BAABBAABBABB" localSheetId="0">#REF!</definedName>
    <definedName name="BAABBAABBABB" localSheetId="2">#REF!</definedName>
    <definedName name="BAABBAABBABB">#REF!</definedName>
    <definedName name="BABAABABABBB" localSheetId="2">#REF!</definedName>
    <definedName name="BABAABABABBB">#REF!</definedName>
    <definedName name="BABAABABB" localSheetId="2">#REF!</definedName>
    <definedName name="BABAABABB">#REF!</definedName>
    <definedName name="BABAABBB" localSheetId="2">#REF!</definedName>
    <definedName name="BABAABBB">#REF!</definedName>
    <definedName name="BABABABAB" localSheetId="2">#REF!</definedName>
    <definedName name="BABABABAB">#REF!</definedName>
    <definedName name="BABABABABAAB" localSheetId="2">#REF!</definedName>
    <definedName name="BABABABABAAB">#REF!</definedName>
    <definedName name="BABABABABAB" localSheetId="2">#REF!</definedName>
    <definedName name="BABABABABAB">#REF!</definedName>
    <definedName name="BABABABABABA" localSheetId="2">#REF!</definedName>
    <definedName name="BABABABABABA">#REF!</definedName>
    <definedName name="BABABABBABB" localSheetId="2">#REF!</definedName>
    <definedName name="BABABABBABB">#REF!</definedName>
    <definedName name="BABABABBB" localSheetId="2">#REF!</definedName>
    <definedName name="BABABABBB">#REF!</definedName>
    <definedName name="BABABBBB" localSheetId="2">#REF!</definedName>
    <definedName name="BABABBBB">#REF!</definedName>
    <definedName name="BABBABABA" localSheetId="2">#REF!</definedName>
    <definedName name="BABBABABA">#REF!</definedName>
    <definedName name="BABBABABAAB" localSheetId="2">#REF!</definedName>
    <definedName name="BABBABABAAB">#REF!</definedName>
    <definedName name="_xlnm.Database">#REF!</definedName>
    <definedName name="BANGLADESH" localSheetId="2">#REF!</definedName>
    <definedName name="BANGLADESH">#REF!</definedName>
    <definedName name="bar" localSheetId="0" hidden="1">{#N/A,#N/A,FALSE,"GERAL";#N/A,#N/A,FALSE,"012-96";#N/A,#N/A,FALSE,"018-96";#N/A,#N/A,FALSE,"027-96";#N/A,#N/A,FALSE,"059-96";#N/A,#N/A,FALSE,"076-96";#N/A,#N/A,FALSE,"019-97";#N/A,#N/A,FALSE,"021-97";#N/A,#N/A,FALSE,"022-97";#N/A,#N/A,FALSE,"028-97"}</definedName>
    <definedName name="bar" localSheetId="2" hidden="1">{#N/A,#N/A,FALSE,"GERAL";#N/A,#N/A,FALSE,"012-96";#N/A,#N/A,FALSE,"018-96";#N/A,#N/A,FALSE,"027-96";#N/A,#N/A,FALSE,"059-96";#N/A,#N/A,FALSE,"076-96";#N/A,#N/A,FALSE,"019-97";#N/A,#N/A,FALSE,"021-97";#N/A,#N/A,FALSE,"022-97";#N/A,#N/A,FALSE,"028-97"}</definedName>
    <definedName name="bar" hidden="1">{#N/A,#N/A,FALSE,"GERAL";#N/A,#N/A,FALSE,"012-96";#N/A,#N/A,FALSE,"018-96";#N/A,#N/A,FALSE,"027-96";#N/A,#N/A,FALSE,"059-96";#N/A,#N/A,FALSE,"076-96";#N/A,#N/A,FALSE,"019-97";#N/A,#N/A,FALSE,"021-97";#N/A,#N/A,FALSE,"022-97";#N/A,#N/A,FALSE,"028-97"}</definedName>
    <definedName name="BBAABABABBA">#REF!</definedName>
    <definedName name="BBAABBAABAB" localSheetId="0">#REF!</definedName>
    <definedName name="BBAABBAABAB" localSheetId="2">#REF!</definedName>
    <definedName name="BBAABBAABAB">#REF!</definedName>
    <definedName name="BBAABBAABB" localSheetId="0">#REF!</definedName>
    <definedName name="BBAABBAABB" localSheetId="2">#REF!</definedName>
    <definedName name="BBAABBAABB">#REF!</definedName>
    <definedName name="BBAABBBABA" localSheetId="2">#REF!</definedName>
    <definedName name="BBAABBBABA">#REF!</definedName>
    <definedName name="BBABAABABAB" localSheetId="2">#REF!</definedName>
    <definedName name="BBABAABABAB">#REF!</definedName>
    <definedName name="BBABABBBBA" localSheetId="2">#REF!</definedName>
    <definedName name="BBABABBBBA">#REF!</definedName>
    <definedName name="BBB" localSheetId="2">#REF!</definedName>
    <definedName name="BBB">#REF!</definedName>
    <definedName name="BBC" localSheetId="2">#REF!</definedName>
    <definedName name="BBC">#REF!</definedName>
    <definedName name="BBD" localSheetId="2">#REF!</definedName>
    <definedName name="BBD">#REF!</definedName>
    <definedName name="BBE" localSheetId="2">#REF!</definedName>
    <definedName name="BBE">#REF!</definedName>
    <definedName name="BBF" localSheetId="2">#REF!</definedName>
    <definedName name="BBF">#REF!</definedName>
    <definedName name="BBG" localSheetId="2">#REF!</definedName>
    <definedName name="BBG">#REF!</definedName>
    <definedName name="BBH" localSheetId="2">#REF!</definedName>
    <definedName name="BBH">#REF!</definedName>
    <definedName name="BBI" localSheetId="2">#REF!</definedName>
    <definedName name="BBI">#REF!</definedName>
    <definedName name="BBJ" localSheetId="2">#REF!</definedName>
    <definedName name="BBJ">#REF!</definedName>
    <definedName name="BBK" localSheetId="2">#REF!</definedName>
    <definedName name="BBK">#REF!</definedName>
    <definedName name="BBL" localSheetId="2">#REF!</definedName>
    <definedName name="BBL">#REF!</definedName>
    <definedName name="BBM" localSheetId="2">#REF!</definedName>
    <definedName name="BBM">#REF!</definedName>
    <definedName name="BQ_TABLE1">#N/A</definedName>
    <definedName name="BRITAGEM" localSheetId="0" hidden="1">{#N/A,#N/A,FALSE,"GERAL";#N/A,#N/A,FALSE,"012-96";#N/A,#N/A,FALSE,"018-96";#N/A,#N/A,FALSE,"027-96";#N/A,#N/A,FALSE,"059-96";#N/A,#N/A,FALSE,"076-96";#N/A,#N/A,FALSE,"019-97";#N/A,#N/A,FALSE,"021-97";#N/A,#N/A,FALSE,"022-97";#N/A,#N/A,FALSE,"028-97"}</definedName>
    <definedName name="BRITAGEM" localSheetId="2" hidden="1">{#N/A,#N/A,FALSE,"GERAL";#N/A,#N/A,FALSE,"012-96";#N/A,#N/A,FALSE,"018-96";#N/A,#N/A,FALSE,"027-96";#N/A,#N/A,FALSE,"059-96";#N/A,#N/A,FALSE,"076-96";#N/A,#N/A,FALSE,"019-97";#N/A,#N/A,FALSE,"021-97";#N/A,#N/A,FALSE,"022-97";#N/A,#N/A,FALSE,"028-97"}</definedName>
    <definedName name="BRITAGEM" hidden="1">{#N/A,#N/A,FALSE,"GERAL";#N/A,#N/A,FALSE,"012-96";#N/A,#N/A,FALSE,"018-96";#N/A,#N/A,FALSE,"027-96";#N/A,#N/A,FALSE,"059-96";#N/A,#N/A,FALSE,"076-96";#N/A,#N/A,FALSE,"019-97";#N/A,#N/A,FALSE,"021-97";#N/A,#N/A,FALSE,"022-97";#N/A,#N/A,FALSE,"028-97"}</definedName>
    <definedName name="caca" localSheetId="0">#REF!</definedName>
    <definedName name="caca" localSheetId="2">#REF!</definedName>
    <definedName name="caca">#REF!</definedName>
    <definedName name="Calafate" localSheetId="0">#REF!</definedName>
    <definedName name="Calafate" localSheetId="2">#REF!</definedName>
    <definedName name="Calafate">#REF!</definedName>
    <definedName name="Caldeireiro" localSheetId="0">#REF!</definedName>
    <definedName name="Caldeireiro" localSheetId="2">#REF!</definedName>
    <definedName name="Caldeireiro">#REF!</definedName>
    <definedName name="campo1" localSheetId="0">#REF!</definedName>
    <definedName name="campo1" localSheetId="2">#REF!</definedName>
    <definedName name="campo1">#REF!</definedName>
    <definedName name="capamc2" localSheetId="0">#REF!</definedName>
    <definedName name="capamc2" localSheetId="2">#REF!</definedName>
    <definedName name="capamc2">#REF!</definedName>
    <definedName name="capamc3" localSheetId="0">#REF!</definedName>
    <definedName name="capamc3" localSheetId="2">#REF!</definedName>
    <definedName name="capamc3">#REF!</definedName>
    <definedName name="CAPAMC4" localSheetId="0">#REF!</definedName>
    <definedName name="CAPAMC4" localSheetId="2">#REF!</definedName>
    <definedName name="CAPAMC4">#REF!</definedName>
    <definedName name="CAPAMC5TG" localSheetId="2">#REF!</definedName>
    <definedName name="CAPAMC5TG">#REF!</definedName>
    <definedName name="capanom" localSheetId="2">#REF!</definedName>
    <definedName name="capanom">#REF!</definedName>
    <definedName name="capatc2" localSheetId="2">#REF!</definedName>
    <definedName name="capatc2">#REF!</definedName>
    <definedName name="capatc3" localSheetId="2">#REF!</definedName>
    <definedName name="capatc3">#REF!</definedName>
    <definedName name="CAPATC4" localSheetId="2">#REF!</definedName>
    <definedName name="CAPATC4">#REF!</definedName>
    <definedName name="capatg2" localSheetId="2">#REF!</definedName>
    <definedName name="capatg2">#REF!</definedName>
    <definedName name="CAPATG3" localSheetId="2">#REF!</definedName>
    <definedName name="CAPATG3">#REF!</definedName>
    <definedName name="capatg4" localSheetId="2">#REF!</definedName>
    <definedName name="capatg4">#REF!</definedName>
    <definedName name="Carpinteiro" localSheetId="2">#REF!</definedName>
    <definedName name="Carpinteiro">#REF!</definedName>
    <definedName name="Carvoeiro" localSheetId="2">#REF!</definedName>
    <definedName name="Carvoeiro">#REF!</definedName>
    <definedName name="CASH_FLOW" localSheetId="0">#REF!</definedName>
    <definedName name="CASH_FLOW" localSheetId="2">#REF!</definedName>
    <definedName name="CASH_FLOW">#REF!</definedName>
    <definedName name="Category" localSheetId="0">#REF!</definedName>
    <definedName name="Category" localSheetId="2">#REF!</definedName>
    <definedName name="Category">#REF!</definedName>
    <definedName name="CCC" localSheetId="0">#REF!</definedName>
    <definedName name="CCC" localSheetId="2">#REF!</definedName>
    <definedName name="CCC">#REF!</definedName>
    <definedName name="ccccc" localSheetId="0" hidden="1">{#N/A,#N/A,FALSE,"GERAL";#N/A,#N/A,FALSE,"012-96";#N/A,#N/A,FALSE,"018-96";#N/A,#N/A,FALSE,"027-96";#N/A,#N/A,FALSE,"059-96";#N/A,#N/A,FALSE,"076-96";#N/A,#N/A,FALSE,"019-97";#N/A,#N/A,FALSE,"021-97";#N/A,#N/A,FALSE,"022-97";#N/A,#N/A,FALSE,"028-97"}</definedName>
    <definedName name="ccccc" localSheetId="2" hidden="1">{#N/A,#N/A,FALSE,"GERAL";#N/A,#N/A,FALSE,"012-96";#N/A,#N/A,FALSE,"018-96";#N/A,#N/A,FALSE,"027-96";#N/A,#N/A,FALSE,"059-96";#N/A,#N/A,FALSE,"076-96";#N/A,#N/A,FALSE,"019-97";#N/A,#N/A,FALSE,"021-97";#N/A,#N/A,FALSE,"022-97";#N/A,#N/A,FALSE,"028-97"}</definedName>
    <definedName name="ccccc" hidden="1">{#N/A,#N/A,FALSE,"GERAL";#N/A,#N/A,FALSE,"012-96";#N/A,#N/A,FALSE,"018-96";#N/A,#N/A,FALSE,"027-96";#N/A,#N/A,FALSE,"059-96";#N/A,#N/A,FALSE,"076-96";#N/A,#N/A,FALSE,"019-97";#N/A,#N/A,FALSE,"021-97";#N/A,#N/A,FALSE,"022-97";#N/A,#N/A,FALSE,"028-97"}</definedName>
    <definedName name="CCD">#REF!</definedName>
    <definedName name="CCE" localSheetId="0">#REF!</definedName>
    <definedName name="CCE" localSheetId="2">#REF!</definedName>
    <definedName name="CCE">#REF!</definedName>
    <definedName name="CCF" localSheetId="0">#REF!</definedName>
    <definedName name="CCF" localSheetId="2">#REF!</definedName>
    <definedName name="CCF">#REF!</definedName>
    <definedName name="CCM" localSheetId="2">#REF!</definedName>
    <definedName name="CCM">#REF!</definedName>
    <definedName name="CFM" localSheetId="2">#REF!</definedName>
    <definedName name="CFM">#REF!</definedName>
    <definedName name="CFU" localSheetId="2">#REF!</definedName>
    <definedName name="CFU">#REF!</definedName>
    <definedName name="CODIGO" localSheetId="2">#REF!</definedName>
    <definedName name="CODIGO">#REF!</definedName>
    <definedName name="COMI" localSheetId="2">#REF!</definedName>
    <definedName name="COMI">#REF!</definedName>
    <definedName name="COMPRAS" localSheetId="0">#REF!</definedName>
    <definedName name="COMPRAS" localSheetId="2">#REF!</definedName>
    <definedName name="COMPRAS">#REF!</definedName>
    <definedName name="concorrentes" localSheetId="0" hidden="1">{#N/A,#N/A,FALSE,"Cronograma";#N/A,#N/A,FALSE,"Cronogr. 2"}</definedName>
    <definedName name="concorrentes" localSheetId="2" hidden="1">{#N/A,#N/A,FALSE,"Cronograma";#N/A,#N/A,FALSE,"Cronogr. 2"}</definedName>
    <definedName name="concorrentes" hidden="1">{#N/A,#N/A,FALSE,"Cronograma";#N/A,#N/A,FALSE,"Cronogr. 2"}</definedName>
    <definedName name="confmc" localSheetId="0">#REF!</definedName>
    <definedName name="confmc" localSheetId="2">#REF!</definedName>
    <definedName name="confmc">#REF!</definedName>
    <definedName name="conftc" localSheetId="0">#REF!</definedName>
    <definedName name="conftc" localSheetId="2">#REF!</definedName>
    <definedName name="conftc">#REF!</definedName>
    <definedName name="conftg" localSheetId="0">#REF!</definedName>
    <definedName name="conftg" localSheetId="2">#REF!</definedName>
    <definedName name="conftg">#REF!</definedName>
    <definedName name="CONT1" localSheetId="0">#REF!</definedName>
    <definedName name="CONT1" localSheetId="2">#REF!</definedName>
    <definedName name="CONT1">#REF!</definedName>
    <definedName name="CONT2" localSheetId="0">#REF!</definedName>
    <definedName name="CONT2" localSheetId="2">#REF!</definedName>
    <definedName name="CONT2">#REF!</definedName>
    <definedName name="CONT3" localSheetId="0">#REF!</definedName>
    <definedName name="CONT3" localSheetId="2">#REF!</definedName>
    <definedName name="CONT3">#REF!</definedName>
    <definedName name="CONT4" localSheetId="0">#REF!</definedName>
    <definedName name="CONT4" localSheetId="2">#REF!</definedName>
    <definedName name="CONT4">#REF!</definedName>
    <definedName name="CONT5" localSheetId="0">#REF!</definedName>
    <definedName name="CONT5" localSheetId="2">#REF!</definedName>
    <definedName name="CONT5">#REF!</definedName>
    <definedName name="CONT6" localSheetId="0">#REF!</definedName>
    <definedName name="CONT6" localSheetId="2">#REF!</definedName>
    <definedName name="CONT6">#REF!</definedName>
    <definedName name="CONT7" localSheetId="0">#REF!</definedName>
    <definedName name="CONT7" localSheetId="2">#REF!</definedName>
    <definedName name="CONT7">#REF!</definedName>
    <definedName name="CONT8" localSheetId="0">#REF!</definedName>
    <definedName name="CONT8" localSheetId="2">#REF!</definedName>
    <definedName name="CONT8">#REF!</definedName>
    <definedName name="CONT9" localSheetId="0">#REF!</definedName>
    <definedName name="CONT9" localSheetId="2">#REF!</definedName>
    <definedName name="CONT9">#REF!</definedName>
    <definedName name="CPV" localSheetId="0">#REF!</definedName>
    <definedName name="CPV" localSheetId="2">#REF!</definedName>
    <definedName name="CPV">#REF!</definedName>
    <definedName name="CRN_FIS" localSheetId="0">#REF!</definedName>
    <definedName name="CRN_FIS" localSheetId="2">#REF!</definedName>
    <definedName name="CRN_FIS">#REF!</definedName>
    <definedName name="ct" localSheetId="0">#REF!</definedName>
    <definedName name="ct" localSheetId="2">#REF!</definedName>
    <definedName name="ct">#REF!</definedName>
    <definedName name="cu" localSheetId="2">#REF!</definedName>
    <definedName name="cu">#REF!</definedName>
    <definedName name="CUSTO" localSheetId="2">#REF!</definedName>
    <definedName name="CUSTO">#REF!</definedName>
    <definedName name="CUSTO_DE_COMBUSTÍVEL_E_LUFRIFICANTES" localSheetId="0">#REF!</definedName>
    <definedName name="CUSTO_DE_COMBUSTÍVEL_E_LUFRIFICANTES" localSheetId="2">#REF!</definedName>
    <definedName name="CUSTO_DE_COMBUSTÍVEL_E_LUFRIFICANTES">#REF!</definedName>
    <definedName name="D">#N/A</definedName>
    <definedName name="DADOS" localSheetId="0">#REF!</definedName>
    <definedName name="DADOS" localSheetId="2">#REF!</definedName>
    <definedName name="DADOS">#REF!</definedName>
    <definedName name="DATA" localSheetId="0">#REF!</definedName>
    <definedName name="DATA" localSheetId="2">#REF!</definedName>
    <definedName name="DATA">#REF!</definedName>
    <definedName name="DDD" localSheetId="0">#REF!</definedName>
    <definedName name="DDD" localSheetId="2">#REF!</definedName>
    <definedName name="DDD">#REF!</definedName>
    <definedName name="ddddd" localSheetId="0" hidden="1">{#N/A,#N/A,FALSE,"GERAL";#N/A,#N/A,FALSE,"012-96";#N/A,#N/A,FALSE,"018-96";#N/A,#N/A,FALSE,"027-96";#N/A,#N/A,FALSE,"059-96";#N/A,#N/A,FALSE,"076-96";#N/A,#N/A,FALSE,"019-97";#N/A,#N/A,FALSE,"021-97";#N/A,#N/A,FALSE,"022-97";#N/A,#N/A,FALSE,"028-97"}</definedName>
    <definedName name="ddddd" localSheetId="2" hidden="1">{#N/A,#N/A,FALSE,"GERAL";#N/A,#N/A,FALSE,"012-96";#N/A,#N/A,FALSE,"018-96";#N/A,#N/A,FALSE,"027-96";#N/A,#N/A,FALSE,"059-96";#N/A,#N/A,FALSE,"076-96";#N/A,#N/A,FALSE,"019-97";#N/A,#N/A,FALSE,"021-97";#N/A,#N/A,FALSE,"022-97";#N/A,#N/A,FALSE,"028-97"}</definedName>
    <definedName name="ddddd" hidden="1">{#N/A,#N/A,FALSE,"GERAL";#N/A,#N/A,FALSE,"012-96";#N/A,#N/A,FALSE,"018-96";#N/A,#N/A,FALSE,"027-96";#N/A,#N/A,FALSE,"059-96";#N/A,#N/A,FALSE,"076-96";#N/A,#N/A,FALSE,"019-97";#N/A,#N/A,FALSE,"021-97";#N/A,#N/A,FALSE,"022-97";#N/A,#N/A,FALSE,"028-97"}</definedName>
    <definedName name="DDDDDDD">#REF!</definedName>
    <definedName name="DDE" localSheetId="0">#REF!</definedName>
    <definedName name="DDE" localSheetId="2">#REF!</definedName>
    <definedName name="DDE">#REF!</definedName>
    <definedName name="DDF" localSheetId="0">#REF!</definedName>
    <definedName name="DDF" localSheetId="2">#REF!</definedName>
    <definedName name="DDF">#REF!</definedName>
    <definedName name="DDG" localSheetId="2">#REF!</definedName>
    <definedName name="DDG">#REF!</definedName>
    <definedName name="DDH" localSheetId="2">#REF!</definedName>
    <definedName name="DDH">#REF!</definedName>
    <definedName name="DDI" localSheetId="2">#REF!</definedName>
    <definedName name="DDI">#REF!</definedName>
    <definedName name="DDJ" localSheetId="2">#REF!</definedName>
    <definedName name="DDJ">#REF!</definedName>
    <definedName name="DDK" localSheetId="2">#REF!</definedName>
    <definedName name="DDK">#REF!</definedName>
    <definedName name="DDL" localSheetId="2">#REF!</definedName>
    <definedName name="DDL">#REF!</definedName>
    <definedName name="DDM" localSheetId="2">#REF!</definedName>
    <definedName name="DDM">#REF!</definedName>
    <definedName name="Denominação" localSheetId="2">#REF!</definedName>
    <definedName name="Denominação">#REF!</definedName>
    <definedName name="DESCRITIVO1" localSheetId="2">#REF!</definedName>
    <definedName name="DESCRITIVO1">#REF!</definedName>
    <definedName name="desig" localSheetId="0">#REF!</definedName>
    <definedName name="desig" localSheetId="2">#REF!</definedName>
    <definedName name="desig">#REF!</definedName>
    <definedName name="Di" localSheetId="0">#REF!</definedName>
    <definedName name="Di" localSheetId="2">#REF!</definedName>
    <definedName name="Di">#REF!</definedName>
    <definedName name="DISCRIMINAÇÃO" localSheetId="0">#REF!</definedName>
    <definedName name="DISCRIMINAÇÃO" localSheetId="2">#REF!</definedName>
    <definedName name="DISCRIMINAÇÃO">#REF!</definedName>
    <definedName name="dispmc" localSheetId="0">#REF!</definedName>
    <definedName name="dispmc" localSheetId="2">#REF!</definedName>
    <definedName name="dispmc">#REF!</definedName>
    <definedName name="disptc" localSheetId="0">#REF!</definedName>
    <definedName name="disptc" localSheetId="2">#REF!</definedName>
    <definedName name="disptc">#REF!</definedName>
    <definedName name="disptg" localSheetId="0">#REF!</definedName>
    <definedName name="disptg" localSheetId="2">#REF!</definedName>
    <definedName name="disptg">#REF!</definedName>
    <definedName name="Dn" localSheetId="0">#REF!</definedName>
    <definedName name="Dn" localSheetId="2">#REF!</definedName>
    <definedName name="Dn">#REF!</definedName>
    <definedName name="Do" localSheetId="0">#REF!</definedName>
    <definedName name="Do" localSheetId="2">#REF!</definedName>
    <definedName name="Do">#REF!</definedName>
    <definedName name="DOLAR" localSheetId="0">#REF!</definedName>
    <definedName name="DOLAR" localSheetId="2">#REF!</definedName>
    <definedName name="DOLAR">#REF!</definedName>
    <definedName name="Dólar" localSheetId="0">#REF!</definedName>
    <definedName name="Dólar" localSheetId="2">#REF!</definedName>
    <definedName name="Dólar">#REF!</definedName>
    <definedName name="DPRE" localSheetId="0">#REF!</definedName>
    <definedName name="DPRE" localSheetId="2">#REF!</definedName>
    <definedName name="DPRE">#REF!</definedName>
    <definedName name="dsfs" localSheetId="0" hidden="1">{#N/A,#N/A,FALSE,"GERAL";#N/A,#N/A,FALSE,"012-96";#N/A,#N/A,FALSE,"018-96";#N/A,#N/A,FALSE,"027-96";#N/A,#N/A,FALSE,"059-96";#N/A,#N/A,FALSE,"076-96";#N/A,#N/A,FALSE,"019-97";#N/A,#N/A,FALSE,"021-97";#N/A,#N/A,FALSE,"022-97";#N/A,#N/A,FALSE,"028-97"}</definedName>
    <definedName name="dsfs" localSheetId="2" hidden="1">{#N/A,#N/A,FALSE,"GERAL";#N/A,#N/A,FALSE,"012-96";#N/A,#N/A,FALSE,"018-96";#N/A,#N/A,FALSE,"027-96";#N/A,#N/A,FALSE,"059-96";#N/A,#N/A,FALSE,"076-96";#N/A,#N/A,FALSE,"019-97";#N/A,#N/A,FALSE,"021-97";#N/A,#N/A,FALSE,"022-97";#N/A,#N/A,FALSE,"028-97"}</definedName>
    <definedName name="dsfs" hidden="1">{#N/A,#N/A,FALSE,"GERAL";#N/A,#N/A,FALSE,"012-96";#N/A,#N/A,FALSE,"018-96";#N/A,#N/A,FALSE,"027-96";#N/A,#N/A,FALSE,"059-96";#N/A,#N/A,FALSE,"076-96";#N/A,#N/A,FALSE,"019-97";#N/A,#N/A,FALSE,"021-97";#N/A,#N/A,FALSE,"022-97";#N/A,#N/A,FALSE,"028-97"}</definedName>
    <definedName name="DTFE" localSheetId="0">#REF!</definedName>
    <definedName name="DTFE" localSheetId="2">#REF!</definedName>
    <definedName name="DTFE">#REF!</definedName>
    <definedName name="DTFM" localSheetId="0">#REF!</definedName>
    <definedName name="DTFM" localSheetId="2">#REF!</definedName>
    <definedName name="DTFM">#REF!</definedName>
    <definedName name="DTL" localSheetId="0">#REF!</definedName>
    <definedName name="DTL" localSheetId="2">#REF!</definedName>
    <definedName name="DTL">#REF!</definedName>
    <definedName name="EASD" localSheetId="0">#REF!</definedName>
    <definedName name="EASD" localSheetId="2">#REF!</definedName>
    <definedName name="EASD">#REF!</definedName>
    <definedName name="EEE" localSheetId="0">#REF!</definedName>
    <definedName name="EEE" localSheetId="2">#REF!</definedName>
    <definedName name="EEE">#REF!</definedName>
    <definedName name="EEF" localSheetId="0">#REF!</definedName>
    <definedName name="EEF" localSheetId="2">#REF!</definedName>
    <definedName name="EEF">#REF!</definedName>
    <definedName name="EEG" localSheetId="2">#REF!</definedName>
    <definedName name="EEG">#REF!</definedName>
    <definedName name="EEH" localSheetId="2">#REF!</definedName>
    <definedName name="EEH">#REF!</definedName>
    <definedName name="EEI" localSheetId="2">#REF!</definedName>
    <definedName name="EEI">#REF!</definedName>
    <definedName name="EFETIVO" localSheetId="0">#REF!</definedName>
    <definedName name="EFETIVO" localSheetId="2">#REF!</definedName>
    <definedName name="EFETIVO">#REF!</definedName>
    <definedName name="Eletricista_F_C" localSheetId="0">#REF!</definedName>
    <definedName name="Eletricista_F_C" localSheetId="2">#REF!</definedName>
    <definedName name="Eletricista_F_C">#REF!</definedName>
    <definedName name="Eletricista_FC" localSheetId="0">#REF!</definedName>
    <definedName name="Eletricista_FC" localSheetId="2">#REF!</definedName>
    <definedName name="Eletricista_FC">#REF!</definedName>
    <definedName name="Eletricista_Mo" localSheetId="0">#REF!</definedName>
    <definedName name="Eletricista_Mo" localSheetId="2">#REF!</definedName>
    <definedName name="Eletricista_Mo">#REF!</definedName>
    <definedName name="Eletricista_Mont" localSheetId="2">#REF!</definedName>
    <definedName name="Eletricista_Mont">#REF!</definedName>
    <definedName name="EletricistaFC" localSheetId="2">#REF!</definedName>
    <definedName name="EletricistaFC">#REF!</definedName>
    <definedName name="Encanador" localSheetId="2">#REF!</definedName>
    <definedName name="Encanador">#REF!</definedName>
    <definedName name="Encarregado" localSheetId="2">#REF!</definedName>
    <definedName name="Encarregado">#REF!</definedName>
    <definedName name="ENG" localSheetId="0">#REF!</definedName>
    <definedName name="ENG" localSheetId="2">#REF!</definedName>
    <definedName name="ENG">#REF!</definedName>
    <definedName name="EQUIPAMENTO" localSheetId="0">#REF!</definedName>
    <definedName name="EQUIPAMENTO" localSheetId="2">#REF!</definedName>
    <definedName name="EQUIPAMENTO">#REF!</definedName>
    <definedName name="Esmerilhador" localSheetId="0">#REF!</definedName>
    <definedName name="Esmerilhador" localSheetId="2">#REF!</definedName>
    <definedName name="Esmerilhador">#REF!</definedName>
    <definedName name="ESPESSAMENTO" localSheetId="0" hidden="1">{#N/A,#N/A,FALSE,"GERAL";#N/A,#N/A,FALSE,"012-96";#N/A,#N/A,FALSE,"018-96";#N/A,#N/A,FALSE,"027-96";#N/A,#N/A,FALSE,"059-96";#N/A,#N/A,FALSE,"076-96";#N/A,#N/A,FALSE,"019-97";#N/A,#N/A,FALSE,"021-97";#N/A,#N/A,FALSE,"022-97";#N/A,#N/A,FALSE,"028-97"}</definedName>
    <definedName name="ESPESSAMENTO" localSheetId="2" hidden="1">{#N/A,#N/A,FALSE,"GERAL";#N/A,#N/A,FALSE,"012-96";#N/A,#N/A,FALSE,"018-96";#N/A,#N/A,FALSE,"027-96";#N/A,#N/A,FALSE,"059-96";#N/A,#N/A,FALSE,"076-96";#N/A,#N/A,FALSE,"019-97";#N/A,#N/A,FALSE,"021-97";#N/A,#N/A,FALSE,"022-97";#N/A,#N/A,FALSE,"028-97"}</definedName>
    <definedName name="ESPESSAMENTO" hidden="1">{#N/A,#N/A,FALSE,"GERAL";#N/A,#N/A,FALSE,"012-96";#N/A,#N/A,FALSE,"018-96";#N/A,#N/A,FALSE,"027-96";#N/A,#N/A,FALSE,"059-96";#N/A,#N/A,FALSE,"076-96";#N/A,#N/A,FALSE,"019-97";#N/A,#N/A,FALSE,"021-97";#N/A,#N/A,FALSE,"022-97";#N/A,#N/A,FALSE,"028-97"}</definedName>
    <definedName name="ESTRADA" localSheetId="0" hidden="1">{#N/A,#N/A,FALSE,"GERAL";#N/A,#N/A,FALSE,"012-96";#N/A,#N/A,FALSE,"018-96";#N/A,#N/A,FALSE,"027-96";#N/A,#N/A,FALSE,"059-96";#N/A,#N/A,FALSE,"076-96";#N/A,#N/A,FALSE,"019-97";#N/A,#N/A,FALSE,"021-97";#N/A,#N/A,FALSE,"022-97";#N/A,#N/A,FALSE,"028-97"}</definedName>
    <definedName name="ESTRADA" localSheetId="2" hidden="1">{#N/A,#N/A,FALSE,"GERAL";#N/A,#N/A,FALSE,"012-96";#N/A,#N/A,FALSE,"018-96";#N/A,#N/A,FALSE,"027-96";#N/A,#N/A,FALSE,"059-96";#N/A,#N/A,FALSE,"076-96";#N/A,#N/A,FALSE,"019-97";#N/A,#N/A,FALSE,"021-97";#N/A,#N/A,FALSE,"022-97";#N/A,#N/A,FALSE,"028-97"}</definedName>
    <definedName name="ESTRADA" hidden="1">{#N/A,#N/A,FALSE,"GERAL";#N/A,#N/A,FALSE,"012-96";#N/A,#N/A,FALSE,"018-96";#N/A,#N/A,FALSE,"027-96";#N/A,#N/A,FALSE,"059-96";#N/A,#N/A,FALSE,"076-96";#N/A,#N/A,FALSE,"019-97";#N/A,#N/A,FALSE,"021-97";#N/A,#N/A,FALSE,"022-97";#N/A,#N/A,FALSE,"028-97"}</definedName>
    <definedName name="etagig" localSheetId="0">#REF!</definedName>
    <definedName name="etagig" localSheetId="2">#REF!</definedName>
    <definedName name="etagig">#REF!</definedName>
    <definedName name="etagim" localSheetId="0">#REF!</definedName>
    <definedName name="etagim" localSheetId="2">#REF!</definedName>
    <definedName name="etagim">#REF!</definedName>
    <definedName name="etagit" localSheetId="0">#REF!</definedName>
    <definedName name="etagit" localSheetId="2">#REF!</definedName>
    <definedName name="etagit">#REF!</definedName>
    <definedName name="etatm" localSheetId="0">#REF!</definedName>
    <definedName name="etatm" localSheetId="2">#REF!</definedName>
    <definedName name="etatm">#REF!</definedName>
    <definedName name="etatmmc" localSheetId="0">#REF!</definedName>
    <definedName name="etatmmc" localSheetId="2">#REF!</definedName>
    <definedName name="etatmmc">#REF!</definedName>
    <definedName name="EXAMES_MÉDICOS" localSheetId="0">#REF!</definedName>
    <definedName name="EXAMES_MÉDICOS" localSheetId="2">#REF!</definedName>
    <definedName name="EXAMES_MÉDICOS">#REF!</definedName>
    <definedName name="fator" localSheetId="0">#REF!</definedName>
    <definedName name="fator" localSheetId="2">#REF!</definedName>
    <definedName name="fator">#REF!</definedName>
    <definedName name="FDDFDF" localSheetId="0" hidden="1">{#N/A,#N/A,FALSE,"GERAL";#N/A,#N/A,FALSE,"012-96";#N/A,#N/A,FALSE,"018-96";#N/A,#N/A,FALSE,"027-96";#N/A,#N/A,FALSE,"059-96";#N/A,#N/A,FALSE,"076-96";#N/A,#N/A,FALSE,"019-97";#N/A,#N/A,FALSE,"021-97";#N/A,#N/A,FALSE,"022-97";#N/A,#N/A,FALSE,"028-97"}</definedName>
    <definedName name="FDDFDF" localSheetId="2" hidden="1">{#N/A,#N/A,FALSE,"GERAL";#N/A,#N/A,FALSE,"012-96";#N/A,#N/A,FALSE,"018-96";#N/A,#N/A,FALSE,"027-96";#N/A,#N/A,FALSE,"059-96";#N/A,#N/A,FALSE,"076-96";#N/A,#N/A,FALSE,"019-97";#N/A,#N/A,FALSE,"021-97";#N/A,#N/A,FALSE,"022-97";#N/A,#N/A,FALSE,"028-97"}</definedName>
    <definedName name="FDDFDF" hidden="1">{#N/A,#N/A,FALSE,"GERAL";#N/A,#N/A,FALSE,"012-96";#N/A,#N/A,FALSE,"018-96";#N/A,#N/A,FALSE,"027-96";#N/A,#N/A,FALSE,"059-96";#N/A,#N/A,FALSE,"076-96";#N/A,#N/A,FALSE,"019-97";#N/A,#N/A,FALSE,"021-97";#N/A,#N/A,FALSE,"022-97";#N/A,#N/A,FALSE,"028-97"}</definedName>
    <definedName name="FEPeso">#REF!</definedName>
    <definedName name="FEVol" localSheetId="0">#REF!</definedName>
    <definedName name="FEVol" localSheetId="2">#REF!</definedName>
    <definedName name="FEVol">#REF!</definedName>
    <definedName name="FFF" localSheetId="0">#REF!</definedName>
    <definedName name="FFF" localSheetId="2">#REF!</definedName>
    <definedName name="FFF">#REF!</definedName>
    <definedName name="FFG" localSheetId="2">#REF!</definedName>
    <definedName name="FFG">#REF!</definedName>
    <definedName name="FFH" localSheetId="2">#REF!</definedName>
    <definedName name="FFH">#REF!</definedName>
    <definedName name="FFI" localSheetId="2">#REF!</definedName>
    <definedName name="FFI">#REF!</definedName>
    <definedName name="fifty" localSheetId="0">#REF!</definedName>
    <definedName name="fifty" localSheetId="2">#REF!</definedName>
    <definedName name="fifty">#REF!</definedName>
    <definedName name="filtragem" localSheetId="0" hidden="1">{#N/A,#N/A,FALSE,"GERAL";#N/A,#N/A,FALSE,"012-96";#N/A,#N/A,FALSE,"018-96";#N/A,#N/A,FALSE,"027-96";#N/A,#N/A,FALSE,"059-96";#N/A,#N/A,FALSE,"076-96";#N/A,#N/A,FALSE,"019-97";#N/A,#N/A,FALSE,"021-97";#N/A,#N/A,FALSE,"022-97";#N/A,#N/A,FALSE,"028-97"}</definedName>
    <definedName name="filtragem" localSheetId="2" hidden="1">{#N/A,#N/A,FALSE,"GERAL";#N/A,#N/A,FALSE,"012-96";#N/A,#N/A,FALSE,"018-96";#N/A,#N/A,FALSE,"027-96";#N/A,#N/A,FALSE,"059-96";#N/A,#N/A,FALSE,"076-96";#N/A,#N/A,FALSE,"019-97";#N/A,#N/A,FALSE,"021-97";#N/A,#N/A,FALSE,"022-97";#N/A,#N/A,FALSE,"028-97"}</definedName>
    <definedName name="filtragem" hidden="1">{#N/A,#N/A,FALSE,"GERAL";#N/A,#N/A,FALSE,"012-96";#N/A,#N/A,FALSE,"018-96";#N/A,#N/A,FALSE,"027-96";#N/A,#N/A,FALSE,"059-96";#N/A,#N/A,FALSE,"076-96";#N/A,#N/A,FALSE,"019-97";#N/A,#N/A,FALSE,"021-97";#N/A,#N/A,FALSE,"022-97";#N/A,#N/A,FALSE,"028-97"}</definedName>
    <definedName name="FiveA" localSheetId="0">#REF!</definedName>
    <definedName name="FiveA" localSheetId="2">#REF!</definedName>
    <definedName name="FiveA">#REF!</definedName>
    <definedName name="FiveB" localSheetId="0">#REF!</definedName>
    <definedName name="FiveB" localSheetId="2">#REF!</definedName>
    <definedName name="FiveB">#REF!</definedName>
    <definedName name="FiveC" localSheetId="0">#REF!</definedName>
    <definedName name="FiveC" localSheetId="2">#REF!</definedName>
    <definedName name="FiveC">#REF!</definedName>
    <definedName name="FiveD" localSheetId="0">#REF!</definedName>
    <definedName name="FiveD" localSheetId="2">#REF!</definedName>
    <definedName name="FiveD">#REF!</definedName>
    <definedName name="FiveE" localSheetId="0">#REF!</definedName>
    <definedName name="FiveE" localSheetId="2">#REF!</definedName>
    <definedName name="FiveE">#REF!</definedName>
    <definedName name="FiveF" localSheetId="0">#REF!</definedName>
    <definedName name="FiveF" localSheetId="2">#REF!</definedName>
    <definedName name="FiveF">#REF!</definedName>
    <definedName name="FiveG" localSheetId="0">#REF!</definedName>
    <definedName name="FiveG" localSheetId="2">#REF!</definedName>
    <definedName name="FiveG">#REF!</definedName>
    <definedName name="FiveH" localSheetId="0">#REF!</definedName>
    <definedName name="FiveH" localSheetId="2">#REF!</definedName>
    <definedName name="FiveH">#REF!</definedName>
    <definedName name="FiveI" localSheetId="0">#REF!</definedName>
    <definedName name="FiveI" localSheetId="2">#REF!</definedName>
    <definedName name="FiveI">#REF!</definedName>
    <definedName name="FiveJ" localSheetId="0">#REF!</definedName>
    <definedName name="FiveJ" localSheetId="2">#REF!</definedName>
    <definedName name="FiveJ">#REF!</definedName>
    <definedName name="FiveK" localSheetId="0">#REF!</definedName>
    <definedName name="FiveK" localSheetId="2">#REF!</definedName>
    <definedName name="FiveK">#REF!</definedName>
    <definedName name="FiveL" localSheetId="0">#REF!</definedName>
    <definedName name="FiveL" localSheetId="2">#REF!</definedName>
    <definedName name="FiveL">#REF!</definedName>
    <definedName name="FiveM" localSheetId="0">#REF!</definedName>
    <definedName name="FiveM" localSheetId="2">#REF!</definedName>
    <definedName name="FiveM">#REF!</definedName>
    <definedName name="FLOT" localSheetId="0" hidden="1">{#N/A,#N/A,FALSE,"GERAL";#N/A,#N/A,FALSE,"012-96";#N/A,#N/A,FALSE,"018-96";#N/A,#N/A,FALSE,"027-96";#N/A,#N/A,FALSE,"059-96";#N/A,#N/A,FALSE,"076-96";#N/A,#N/A,FALSE,"019-97";#N/A,#N/A,FALSE,"021-97";#N/A,#N/A,FALSE,"022-97";#N/A,#N/A,FALSE,"028-97"}</definedName>
    <definedName name="FLOT" localSheetId="2" hidden="1">{#N/A,#N/A,FALSE,"GERAL";#N/A,#N/A,FALSE,"012-96";#N/A,#N/A,FALSE,"018-96";#N/A,#N/A,FALSE,"027-96";#N/A,#N/A,FALSE,"059-96";#N/A,#N/A,FALSE,"076-96";#N/A,#N/A,FALSE,"019-97";#N/A,#N/A,FALSE,"021-97";#N/A,#N/A,FALSE,"022-97";#N/A,#N/A,FALSE,"028-97"}</definedName>
    <definedName name="FLOT" hidden="1">{#N/A,#N/A,FALSE,"GERAL";#N/A,#N/A,FALSE,"012-96";#N/A,#N/A,FALSE,"018-96";#N/A,#N/A,FALSE,"027-96";#N/A,#N/A,FALSE,"059-96";#N/A,#N/A,FALSE,"076-96";#N/A,#N/A,FALSE,"019-97";#N/A,#N/A,FALSE,"021-97";#N/A,#N/A,FALSE,"022-97";#N/A,#N/A,FALSE,"028-97"}</definedName>
    <definedName name="Fluidos" localSheetId="0">#REF!</definedName>
    <definedName name="Fluidos" localSheetId="2">#REF!</definedName>
    <definedName name="Fluidos">#REF!</definedName>
    <definedName name="FLUTUANTE2" localSheetId="0" hidden="1">{#N/A,#N/A,FALSE,"GERAL";#N/A,#N/A,FALSE,"012-96";#N/A,#N/A,FALSE,"018-96";#N/A,#N/A,FALSE,"027-96";#N/A,#N/A,FALSE,"059-96";#N/A,#N/A,FALSE,"076-96";#N/A,#N/A,FALSE,"019-97";#N/A,#N/A,FALSE,"021-97";#N/A,#N/A,FALSE,"022-97";#N/A,#N/A,FALSE,"028-97"}</definedName>
    <definedName name="FLUTUANTE2" localSheetId="2" hidden="1">{#N/A,#N/A,FALSE,"GERAL";#N/A,#N/A,FALSE,"012-96";#N/A,#N/A,FALSE,"018-96";#N/A,#N/A,FALSE,"027-96";#N/A,#N/A,FALSE,"059-96";#N/A,#N/A,FALSE,"076-96";#N/A,#N/A,FALSE,"019-97";#N/A,#N/A,FALSE,"021-97";#N/A,#N/A,FALSE,"022-97";#N/A,#N/A,FALSE,"028-97"}</definedName>
    <definedName name="FLUTUANTE2" hidden="1">{#N/A,#N/A,FALSE,"GERAL";#N/A,#N/A,FALSE,"012-96";#N/A,#N/A,FALSE,"018-96";#N/A,#N/A,FALSE,"027-96";#N/A,#N/A,FALSE,"059-96";#N/A,#N/A,FALSE,"076-96";#N/A,#N/A,FALSE,"019-97";#N/A,#N/A,FALSE,"021-97";#N/A,#N/A,FALSE,"022-97";#N/A,#N/A,FALSE,"028-97"}</definedName>
    <definedName name="FourA" localSheetId="0">#REF!</definedName>
    <definedName name="FourA" localSheetId="2">#REF!</definedName>
    <definedName name="FourA">#REF!</definedName>
    <definedName name="FourB" localSheetId="0">#REF!</definedName>
    <definedName name="FourB" localSheetId="2">#REF!</definedName>
    <definedName name="FourB">#REF!</definedName>
    <definedName name="FourC" localSheetId="0">#REF!</definedName>
    <definedName name="FourC" localSheetId="2">#REF!</definedName>
    <definedName name="FourC">#REF!</definedName>
    <definedName name="FourD" localSheetId="0">#REF!</definedName>
    <definedName name="FourD" localSheetId="2">#REF!</definedName>
    <definedName name="FourD">#REF!</definedName>
    <definedName name="FourE" localSheetId="0">#REF!</definedName>
    <definedName name="FourE" localSheetId="2">#REF!</definedName>
    <definedName name="FourE">#REF!</definedName>
    <definedName name="FourF" localSheetId="0">#REF!</definedName>
    <definedName name="FourF" localSheetId="2">#REF!</definedName>
    <definedName name="FourF">#REF!</definedName>
    <definedName name="FourG" localSheetId="0">#REF!</definedName>
    <definedName name="FourG" localSheetId="2">#REF!</definedName>
    <definedName name="FourG">#REF!</definedName>
    <definedName name="FourH" localSheetId="0">#REF!</definedName>
    <definedName name="FourH" localSheetId="2">#REF!</definedName>
    <definedName name="FourH">#REF!</definedName>
    <definedName name="FourI" localSheetId="0">#REF!</definedName>
    <definedName name="FourI" localSheetId="2">#REF!</definedName>
    <definedName name="FourI">#REF!</definedName>
    <definedName name="FourJ" localSheetId="0">#REF!</definedName>
    <definedName name="FourJ" localSheetId="2">#REF!</definedName>
    <definedName name="FourJ">#REF!</definedName>
    <definedName name="FourK" localSheetId="0">#REF!</definedName>
    <definedName name="FourK" localSheetId="2">#REF!</definedName>
    <definedName name="FourK">#REF!</definedName>
    <definedName name="FourL" localSheetId="0">#REF!</definedName>
    <definedName name="FourL" localSheetId="2">#REF!</definedName>
    <definedName name="FourL">#REF!</definedName>
    <definedName name="Fourm" localSheetId="0">#REF!</definedName>
    <definedName name="Fourm" localSheetId="2">#REF!</definedName>
    <definedName name="Fourm">#REF!</definedName>
    <definedName name="FRT" localSheetId="0">#REF!</definedName>
    <definedName name="FRT" localSheetId="2">#REF!</definedName>
    <definedName name="FRT">#REF!</definedName>
    <definedName name="Funileiro" localSheetId="0">#REF!</definedName>
    <definedName name="Funileiro" localSheetId="2">#REF!</definedName>
    <definedName name="Funileiro">#REF!</definedName>
    <definedName name="GGG" localSheetId="0">#REF!</definedName>
    <definedName name="GGG" localSheetId="2">#REF!</definedName>
    <definedName name="GGG">#REF!</definedName>
    <definedName name="GGH" localSheetId="2">#REF!</definedName>
    <definedName name="GGH">#REF!</definedName>
    <definedName name="GGI" localSheetId="2">#REF!</definedName>
    <definedName name="GGI">#REF!</definedName>
    <definedName name="GGJ" localSheetId="2">#REF!</definedName>
    <definedName name="GGJ">#REF!</definedName>
    <definedName name="_xlnm.Recorder">#REF!</definedName>
    <definedName name="groelandia" localSheetId="2">#REF!</definedName>
    <definedName name="groelandia">#REF!</definedName>
    <definedName name="HHH" localSheetId="2">#REF!</definedName>
    <definedName name="HHH">#REF!</definedName>
    <definedName name="HHI" localSheetId="2">#REF!</definedName>
    <definedName name="HHI">#REF!</definedName>
    <definedName name="HHJ" localSheetId="2">#REF!</definedName>
    <definedName name="HHJ">#REF!</definedName>
    <definedName name="HHK" localSheetId="2">#REF!</definedName>
    <definedName name="HHK">#REF!</definedName>
    <definedName name="I" localSheetId="0">#REF!</definedName>
    <definedName name="I" localSheetId="2">#REF!</definedName>
    <definedName name="I">#REF!</definedName>
    <definedName name="ICMS" localSheetId="0">#REF!</definedName>
    <definedName name="ICMS" localSheetId="2">#REF!</definedName>
    <definedName name="ICMS">#REF!</definedName>
    <definedName name="II" localSheetId="0">#REF!</definedName>
    <definedName name="II" localSheetId="2">#REF!</definedName>
    <definedName name="II">#REF!</definedName>
    <definedName name="III" localSheetId="0">#REF!</definedName>
    <definedName name="III" localSheetId="2">#REF!</definedName>
    <definedName name="III">#REF!</definedName>
    <definedName name="IIIA" localSheetId="2">#REF!</definedName>
    <definedName name="IIIA">#REF!</definedName>
    <definedName name="IMP_03" localSheetId="0">#REF!</definedName>
    <definedName name="IMP_03" localSheetId="2">#REF!</definedName>
    <definedName name="IMP_03">#REF!</definedName>
    <definedName name="INDICE" localSheetId="0">#REF!</definedName>
    <definedName name="INDICE" localSheetId="2">#REF!</definedName>
    <definedName name="INDICE">#REF!</definedName>
    <definedName name="InhaltsvezSUMMEN" localSheetId="0">#REF!</definedName>
    <definedName name="InhaltsvezSUMMEN" localSheetId="2">#REF!</definedName>
    <definedName name="InhaltsvezSUMMEN">#REF!</definedName>
    <definedName name="Início_do_projeto" localSheetId="0">#REF!</definedName>
    <definedName name="Início_do_projeto">#REF!</definedName>
    <definedName name="Instr_Controle" localSheetId="0">#REF!</definedName>
    <definedName name="Instr_Controle" localSheetId="2">#REF!</definedName>
    <definedName name="Instr_Controle">#REF!</definedName>
    <definedName name="Instrum_Con" localSheetId="0">#REF!</definedName>
    <definedName name="Instrum_Con" localSheetId="2">#REF!</definedName>
    <definedName name="Instrum_Con">#REF!</definedName>
    <definedName name="Instrum_Controle" localSheetId="2">#REF!</definedName>
    <definedName name="Instrum_Controle">#REF!</definedName>
    <definedName name="Instrum_Mo" localSheetId="2">#REF!</definedName>
    <definedName name="Instrum_Mo">#REF!</definedName>
    <definedName name="Instrum_Montador" localSheetId="2">#REF!</definedName>
    <definedName name="Instrum_Montador">#REF!</definedName>
    <definedName name="Instrum_Tubista" localSheetId="2">#REF!</definedName>
    <definedName name="Instrum_Tubista">#REF!</definedName>
    <definedName name="IPI" localSheetId="2">#REF!</definedName>
    <definedName name="IPI">#REF!</definedName>
    <definedName name="Isolador" localSheetId="2">#REF!</definedName>
    <definedName name="Isolador">#REF!</definedName>
    <definedName name="item_1" localSheetId="2">#REF!</definedName>
    <definedName name="item_1">#REF!</definedName>
    <definedName name="JAIRO" localSheetId="0" hidden="1">{#N/A,#N/A,FALSE,"GERAL";#N/A,#N/A,FALSE,"012-96";#N/A,#N/A,FALSE,"018-96";#N/A,#N/A,FALSE,"027-96";#N/A,#N/A,FALSE,"059-96";#N/A,#N/A,FALSE,"076-96";#N/A,#N/A,FALSE,"019-97";#N/A,#N/A,FALSE,"021-97";#N/A,#N/A,FALSE,"022-97";#N/A,#N/A,FALSE,"028-97"}</definedName>
    <definedName name="JAIRO" localSheetId="2" hidden="1">{#N/A,#N/A,FALSE,"GERAL";#N/A,#N/A,FALSE,"012-96";#N/A,#N/A,FALSE,"018-96";#N/A,#N/A,FALSE,"027-96";#N/A,#N/A,FALSE,"059-96";#N/A,#N/A,FALSE,"076-96";#N/A,#N/A,FALSE,"019-97";#N/A,#N/A,FALSE,"021-97";#N/A,#N/A,FALSE,"022-97";#N/A,#N/A,FALSE,"028-97"}</definedName>
    <definedName name="JAIRO" hidden="1">{#N/A,#N/A,FALSE,"GERAL";#N/A,#N/A,FALSE,"012-96";#N/A,#N/A,FALSE,"018-96";#N/A,#N/A,FALSE,"027-96";#N/A,#N/A,FALSE,"059-96";#N/A,#N/A,FALSE,"076-96";#N/A,#N/A,FALSE,"019-97";#N/A,#N/A,FALSE,"021-97";#N/A,#N/A,FALSE,"022-97";#N/A,#N/A,FALSE,"028-97"}</definedName>
    <definedName name="Jatista">#REF!</definedName>
    <definedName name="JJJ" localSheetId="0">#REF!</definedName>
    <definedName name="JJJ" localSheetId="2">#REF!</definedName>
    <definedName name="JJJ">#REF!</definedName>
    <definedName name="JJJA" localSheetId="0">#REF!</definedName>
    <definedName name="JJJA" localSheetId="2">#REF!</definedName>
    <definedName name="JJJA">#REF!</definedName>
    <definedName name="JOAMAR">#N/A</definedName>
    <definedName name="JOAO" localSheetId="0">#REF!</definedName>
    <definedName name="JOAO" localSheetId="2">#REF!</definedName>
    <definedName name="JOAO">#REF!</definedName>
    <definedName name="K" localSheetId="0">#REF!</definedName>
    <definedName name="K" localSheetId="2">#REF!</definedName>
    <definedName name="K">#REF!</definedName>
    <definedName name="k1mc" localSheetId="0">#REF!</definedName>
    <definedName name="k1mc" localSheetId="2">#REF!</definedName>
    <definedName name="k1mc">#REF!</definedName>
    <definedName name="k1tc" localSheetId="0">#REF!</definedName>
    <definedName name="k1tc" localSheetId="2">#REF!</definedName>
    <definedName name="k1tc">#REF!</definedName>
    <definedName name="k2mc" localSheetId="0">#REF!</definedName>
    <definedName name="k2mc" localSheetId="2">#REF!</definedName>
    <definedName name="k2mc">#REF!</definedName>
    <definedName name="k2tc" localSheetId="0">#REF!</definedName>
    <definedName name="k2tc" localSheetId="2">#REF!</definedName>
    <definedName name="k2tc">#REF!</definedName>
    <definedName name="k3tc" localSheetId="0">#REF!</definedName>
    <definedName name="k3tc" localSheetId="2">#REF!</definedName>
    <definedName name="k3tc">#REF!</definedName>
    <definedName name="k4mc" localSheetId="0">#REF!</definedName>
    <definedName name="k4mc" localSheetId="2">#REF!</definedName>
    <definedName name="k4mc">#REF!</definedName>
    <definedName name="k4tc" localSheetId="0">#REF!</definedName>
    <definedName name="k4tc" localSheetId="2">#REF!</definedName>
    <definedName name="k4tc">#REF!</definedName>
    <definedName name="KKK" localSheetId="0">#REF!</definedName>
    <definedName name="KKK" localSheetId="2">#REF!</definedName>
    <definedName name="KKK">#REF!</definedName>
    <definedName name="KKKA" localSheetId="0">#REF!</definedName>
    <definedName name="KKKA" localSheetId="2">#REF!</definedName>
    <definedName name="KKKA">#REF!</definedName>
    <definedName name="KKKKK" localSheetId="0">#REF!</definedName>
    <definedName name="KKKKK" localSheetId="2">#REF!</definedName>
    <definedName name="KKKKK">#REF!</definedName>
    <definedName name="Laminador" localSheetId="2">#REF!</definedName>
    <definedName name="Laminador">#REF!</definedName>
    <definedName name="LILIAN" localSheetId="0">#REF!</definedName>
    <definedName name="LILIAN" localSheetId="2">#REF!</definedName>
    <definedName name="LILIAN">#REF!</definedName>
    <definedName name="Lista" localSheetId="0">#REF!</definedName>
    <definedName name="Lista" localSheetId="2">#REF!</definedName>
    <definedName name="Lista">#REF!</definedName>
    <definedName name="ListaFim" localSheetId="0">#REF!</definedName>
    <definedName name="ListaFim" localSheetId="2">#REF!</definedName>
    <definedName name="ListaFim">#REF!</definedName>
    <definedName name="LLL" localSheetId="0">#REF!</definedName>
    <definedName name="LLL" localSheetId="2">#REF!</definedName>
    <definedName name="LLL">#REF!</definedName>
    <definedName name="LLLA" localSheetId="2">#REF!</definedName>
    <definedName name="LLLA">#REF!</definedName>
    <definedName name="LOP" localSheetId="2">#REF!</definedName>
    <definedName name="LOP">#REF!</definedName>
    <definedName name="lulinha" localSheetId="0">#REF!</definedName>
    <definedName name="lulinha" localSheetId="2">#REF!</definedName>
    <definedName name="lulinha">#REF!</definedName>
    <definedName name="Maçariqueiro" localSheetId="0">#REF!</definedName>
    <definedName name="Maçariqueiro" localSheetId="2">#REF!</definedName>
    <definedName name="Maçariqueiro">#REF!</definedName>
    <definedName name="Macro1" localSheetId="0">#REF!</definedName>
    <definedName name="Macro1" localSheetId="2">#REF!</definedName>
    <definedName name="Macro1">#REF!</definedName>
    <definedName name="marcel" localSheetId="0">#REF!</definedName>
    <definedName name="marcel" localSheetId="2">#REF!</definedName>
    <definedName name="marcel">#REF!</definedName>
    <definedName name="MARIANA" localSheetId="0">#REF!</definedName>
    <definedName name="MARIANA" localSheetId="2">#REF!</definedName>
    <definedName name="MARIANA">#REF!</definedName>
    <definedName name="MARINA" localSheetId="0">#REF!</definedName>
    <definedName name="MARINA" localSheetId="2">#REF!</definedName>
    <definedName name="MARINA">#REF!</definedName>
    <definedName name="Materiais" localSheetId="0">#REF!</definedName>
    <definedName name="Materiais" localSheetId="2">#REF!</definedName>
    <definedName name="Materiais">#REF!</definedName>
    <definedName name="Mecanico_Aj" localSheetId="0">#REF!</definedName>
    <definedName name="Mecanico_Aj" localSheetId="2">#REF!</definedName>
    <definedName name="Mecanico_Aj">#REF!</definedName>
    <definedName name="Mecânico_Ajust" localSheetId="0">#REF!</definedName>
    <definedName name="Mecânico_Ajust" localSheetId="2">#REF!</definedName>
    <definedName name="Mecânico_Ajust">#REF!</definedName>
    <definedName name="Mecanico_Mon" localSheetId="0">#REF!</definedName>
    <definedName name="Mecanico_Mon" localSheetId="2">#REF!</definedName>
    <definedName name="Mecanico_Mon">#REF!</definedName>
    <definedName name="Mecânico_Mont" localSheetId="2">#REF!</definedName>
    <definedName name="Mecânico_Mont">#REF!</definedName>
    <definedName name="MmExcelLinker_4E7BD31E_65F0_440C_A162_0361D739B0FD" localSheetId="0">ANEXO IVA MAT DE #REF!</definedName>
    <definedName name="MmExcelLinker_4E7BD31E_65F0_440C_A162_0361D739B0FD" localSheetId="2">ANEXO IVA MAT DE #REF!</definedName>
    <definedName name="MmExcelLinker_4E7BD31E_65F0_440C_A162_0361D739B0FD">ANEXO IVA MAT DE #REF!</definedName>
    <definedName name="MMM" localSheetId="0">#REF!</definedName>
    <definedName name="MMM" localSheetId="2">#REF!</definedName>
    <definedName name="MMM">#REF!</definedName>
    <definedName name="MMMA" localSheetId="0">#REF!</definedName>
    <definedName name="MMMA" localSheetId="2">#REF!</definedName>
    <definedName name="MMMA">#REF!</definedName>
    <definedName name="Montador" localSheetId="0">#REF!</definedName>
    <definedName name="Montador" localSheetId="2">#REF!</definedName>
    <definedName name="Montador">#REF!</definedName>
    <definedName name="Montagem" localSheetId="2">#REF!</definedName>
    <definedName name="Montagem">#REF!</definedName>
    <definedName name="NCM" localSheetId="2">#REF!</definedName>
    <definedName name="NCM">#REF!</definedName>
    <definedName name="nwr" localSheetId="0" hidden="1">{#N/A,#N/A,FALSE,"GERAL";#N/A,#N/A,FALSE,"012-96";#N/A,#N/A,FALSE,"018-96";#N/A,#N/A,FALSE,"027-96";#N/A,#N/A,FALSE,"059-96";#N/A,#N/A,FALSE,"076-96";#N/A,#N/A,FALSE,"019-97";#N/A,#N/A,FALSE,"021-97";#N/A,#N/A,FALSE,"022-97";#N/A,#N/A,FALSE,"028-97"}</definedName>
    <definedName name="nwr" localSheetId="2" hidden="1">{#N/A,#N/A,FALSE,"GERAL";#N/A,#N/A,FALSE,"012-96";#N/A,#N/A,FALSE,"018-96";#N/A,#N/A,FALSE,"027-96";#N/A,#N/A,FALSE,"059-96";#N/A,#N/A,FALSE,"076-96";#N/A,#N/A,FALSE,"019-97";#N/A,#N/A,FALSE,"021-97";#N/A,#N/A,FALSE,"022-97";#N/A,#N/A,FALSE,"028-97"}</definedName>
    <definedName name="nwr" hidden="1">{#N/A,#N/A,FALSE,"GERAL";#N/A,#N/A,FALSE,"012-96";#N/A,#N/A,FALSE,"018-96";#N/A,#N/A,FALSE,"027-96";#N/A,#N/A,FALSE,"059-96";#N/A,#N/A,FALSE,"076-96";#N/A,#N/A,FALSE,"019-97";#N/A,#N/A,FALSE,"021-97";#N/A,#N/A,FALSE,"022-97";#N/A,#N/A,FALSE,"028-97"}</definedName>
    <definedName name="OneA" localSheetId="0">#REF!</definedName>
    <definedName name="OneA" localSheetId="2">#REF!</definedName>
    <definedName name="OneA">#REF!</definedName>
    <definedName name="OneB" localSheetId="0">#REF!</definedName>
    <definedName name="OneB" localSheetId="2">#REF!</definedName>
    <definedName name="OneB">#REF!</definedName>
    <definedName name="OneC" localSheetId="0">#REF!</definedName>
    <definedName name="OneC" localSheetId="2">#REF!</definedName>
    <definedName name="OneC">#REF!</definedName>
    <definedName name="OneD" localSheetId="0">#REF!</definedName>
    <definedName name="OneD" localSheetId="2">#REF!</definedName>
    <definedName name="OneD">#REF!</definedName>
    <definedName name="OneE" localSheetId="0">#REF!</definedName>
    <definedName name="OneE" localSheetId="2">#REF!</definedName>
    <definedName name="OneE">#REF!</definedName>
    <definedName name="OneF" localSheetId="0">#REF!</definedName>
    <definedName name="OneF" localSheetId="2">#REF!</definedName>
    <definedName name="OneF">#REF!</definedName>
    <definedName name="OneG" localSheetId="0">#REF!</definedName>
    <definedName name="OneG" localSheetId="2">#REF!</definedName>
    <definedName name="OneG">#REF!</definedName>
    <definedName name="OneH" localSheetId="0">#REF!</definedName>
    <definedName name="OneH" localSheetId="2">#REF!</definedName>
    <definedName name="OneH">#REF!</definedName>
    <definedName name="OneI" localSheetId="0">#REF!</definedName>
    <definedName name="OneI" localSheetId="2">#REF!</definedName>
    <definedName name="OneI">#REF!</definedName>
    <definedName name="OneJ" localSheetId="0">#REF!</definedName>
    <definedName name="OneJ" localSheetId="2">#REF!</definedName>
    <definedName name="OneJ">#REF!</definedName>
    <definedName name="OneK" localSheetId="0">#REF!</definedName>
    <definedName name="OneK" localSheetId="2">#REF!</definedName>
    <definedName name="OneK">#REF!</definedName>
    <definedName name="OneL" localSheetId="0">#REF!</definedName>
    <definedName name="OneL" localSheetId="2">#REF!</definedName>
    <definedName name="OneL">#REF!</definedName>
    <definedName name="OneM" localSheetId="0">#REF!</definedName>
    <definedName name="OneM" localSheetId="2">#REF!</definedName>
    <definedName name="OneM">#REF!</definedName>
    <definedName name="ORÇ" localSheetId="0">#REF!</definedName>
    <definedName name="ORÇ" localSheetId="2">#REF!</definedName>
    <definedName name="ORÇ">#REF!</definedName>
    <definedName name="OUTR" localSheetId="0">#REF!</definedName>
    <definedName name="OUTR" localSheetId="2">#REF!</definedName>
    <definedName name="OUTR">#REF!</definedName>
    <definedName name="P.Aparente" localSheetId="0">#REF!</definedName>
    <definedName name="P.Aparente" localSheetId="2">#REF!</definedName>
    <definedName name="P.Aparente">#REF!</definedName>
    <definedName name="P.Reatia" localSheetId="0">#REF!</definedName>
    <definedName name="P.Reatia" localSheetId="2">#REF!</definedName>
    <definedName name="P.Reatia">#REF!</definedName>
    <definedName name="p2mpmc2" localSheetId="2">#REF!</definedName>
    <definedName name="p2mpmc2">#REF!</definedName>
    <definedName name="p2mpmc3" localSheetId="2">#REF!</definedName>
    <definedName name="p2mpmc3">#REF!</definedName>
    <definedName name="p2mpmc4" localSheetId="2">#REF!</definedName>
    <definedName name="p2mpmc4">#REF!</definedName>
    <definedName name="P2MPTC2" localSheetId="2">#REF!</definedName>
    <definedName name="P2MPTC2">#REF!</definedName>
    <definedName name="p2mptc3" localSheetId="2">#REF!</definedName>
    <definedName name="p2mptc3">#REF!</definedName>
    <definedName name="p2mptc4" localSheetId="2">#REF!</definedName>
    <definedName name="p2mptc4">#REF!</definedName>
    <definedName name="p2mptg2" localSheetId="2">#REF!</definedName>
    <definedName name="p2mptg2">#REF!</definedName>
    <definedName name="p2mptg3" localSheetId="2">#REF!</definedName>
    <definedName name="p2mptg3">#REF!</definedName>
    <definedName name="p2mptg4" localSheetId="2">#REF!</definedName>
    <definedName name="p2mptg4">#REF!</definedName>
    <definedName name="p2mptg5" localSheetId="2">#REF!</definedName>
    <definedName name="p2mptg5">#REF!</definedName>
    <definedName name="p3mpmc3" localSheetId="2">#REF!</definedName>
    <definedName name="p3mpmc3">#REF!</definedName>
    <definedName name="p3mpmc4" localSheetId="2">#REF!</definedName>
    <definedName name="p3mpmc4">#REF!</definedName>
    <definedName name="p3mptc3" localSheetId="2">#REF!</definedName>
    <definedName name="p3mptc3">#REF!</definedName>
    <definedName name="p3mptc4" localSheetId="2">#REF!</definedName>
    <definedName name="p3mptc4">#REF!</definedName>
    <definedName name="p3mptg3" localSheetId="2">#REF!</definedName>
    <definedName name="p3mptg3">#REF!</definedName>
    <definedName name="p3mptg4" localSheetId="2">#REF!</definedName>
    <definedName name="p3mptg4">#REF!</definedName>
    <definedName name="p3mptg5" localSheetId="2">#REF!</definedName>
    <definedName name="p3mptg5">#REF!</definedName>
    <definedName name="p4mpmc4" localSheetId="2">#REF!</definedName>
    <definedName name="p4mpmc4">#REF!</definedName>
    <definedName name="p4mptc4" localSheetId="2">#REF!</definedName>
    <definedName name="p4mptc4">#REF!</definedName>
    <definedName name="p4mptg4" localSheetId="2">#REF!</definedName>
    <definedName name="p4mptg4">#REF!</definedName>
    <definedName name="p4mptg5" localSheetId="2">#REF!</definedName>
    <definedName name="p4mptg5">#REF!</definedName>
    <definedName name="p5mptg5" localSheetId="2">#REF!</definedName>
    <definedName name="p5mptg5">#REF!</definedName>
    <definedName name="p5mtg5" localSheetId="2">#REF!</definedName>
    <definedName name="p5mtg5">#REF!</definedName>
    <definedName name="pativar" localSheetId="2">#REF!</definedName>
    <definedName name="pativar">#REF!</definedName>
    <definedName name="PCORMC" localSheetId="0">#REF!</definedName>
    <definedName name="PCORMC" localSheetId="2">#REF!</definedName>
    <definedName name="PCORMC">#REF!</definedName>
    <definedName name="PCORTC" localSheetId="0">#REF!</definedName>
    <definedName name="PCORTC" localSheetId="2">#REF!</definedName>
    <definedName name="PCORTC">#REF!</definedName>
    <definedName name="PCORTG" localSheetId="0">#REF!</definedName>
    <definedName name="PCORTG" localSheetId="2">#REF!</definedName>
    <definedName name="PCORTG">#REF!</definedName>
    <definedName name="Pedr_Refrat" localSheetId="0">#REF!</definedName>
    <definedName name="Pedr_Refrat" localSheetId="2">#REF!</definedName>
    <definedName name="Pedr_Refrat">#REF!</definedName>
    <definedName name="Pedreiro" localSheetId="0">#REF!</definedName>
    <definedName name="Pedreiro" localSheetId="2">#REF!</definedName>
    <definedName name="Pedreiro">#REF!</definedName>
    <definedName name="Pedreiro_Ref" localSheetId="0">#REF!</definedName>
    <definedName name="Pedreiro_Ref" localSheetId="2">#REF!</definedName>
    <definedName name="Pedreiro_Ref">#REF!</definedName>
    <definedName name="Pedreiro_Refrat" localSheetId="2">#REF!</definedName>
    <definedName name="Pedreiro_Refrat">#REF!</definedName>
    <definedName name="Pintor" localSheetId="2">#REF!</definedName>
    <definedName name="Pintor">#REF!</definedName>
    <definedName name="plan" localSheetId="2">#REF!</definedName>
    <definedName name="plan">#REF!</definedName>
    <definedName name="PLANILHA" localSheetId="2">#REF!</definedName>
    <definedName name="PLANILHA">#REF!</definedName>
    <definedName name="pos" localSheetId="0" hidden="1">{#N/A,#N/A,FALSE,"GERAL";#N/A,#N/A,FALSE,"012-96";#N/A,#N/A,FALSE,"018-96";#N/A,#N/A,FALSE,"027-96";#N/A,#N/A,FALSE,"059-96";#N/A,#N/A,FALSE,"076-96";#N/A,#N/A,FALSE,"019-97";#N/A,#N/A,FALSE,"021-97";#N/A,#N/A,FALSE,"022-97";#N/A,#N/A,FALSE,"028-97"}</definedName>
    <definedName name="pos" localSheetId="2" hidden="1">{#N/A,#N/A,FALSE,"GERAL";#N/A,#N/A,FALSE,"012-96";#N/A,#N/A,FALSE,"018-96";#N/A,#N/A,FALSE,"027-96";#N/A,#N/A,FALSE,"059-96";#N/A,#N/A,FALSE,"076-96";#N/A,#N/A,FALSE,"019-97";#N/A,#N/A,FALSE,"021-97";#N/A,#N/A,FALSE,"022-97";#N/A,#N/A,FALSE,"028-97"}</definedName>
    <definedName name="pos" hidden="1">{#N/A,#N/A,FALSE,"GERAL";#N/A,#N/A,FALSE,"012-96";#N/A,#N/A,FALSE,"018-96";#N/A,#N/A,FALSE,"027-96";#N/A,#N/A,FALSE,"059-96";#N/A,#N/A,FALSE,"076-96";#N/A,#N/A,FALSE,"019-97";#N/A,#N/A,FALSE,"021-97";#N/A,#N/A,FALSE,"022-97";#N/A,#N/A,FALSE,"028-97"}</definedName>
    <definedName name="Potencia">#REF!</definedName>
    <definedName name="PQ" localSheetId="0" hidden="1">{#N/A,#N/A,FALSE,"GERAL";#N/A,#N/A,FALSE,"012-96";#N/A,#N/A,FALSE,"018-96";#N/A,#N/A,FALSE,"027-96";#N/A,#N/A,FALSE,"059-96";#N/A,#N/A,FALSE,"076-96";#N/A,#N/A,FALSE,"019-97";#N/A,#N/A,FALSE,"021-97";#N/A,#N/A,FALSE,"022-97";#N/A,#N/A,FALSE,"028-97"}</definedName>
    <definedName name="PQ" localSheetId="2" hidden="1">{#N/A,#N/A,FALSE,"GERAL";#N/A,#N/A,FALSE,"012-96";#N/A,#N/A,FALSE,"018-96";#N/A,#N/A,FALSE,"027-96";#N/A,#N/A,FALSE,"059-96";#N/A,#N/A,FALSE,"076-96";#N/A,#N/A,FALSE,"019-97";#N/A,#N/A,FALSE,"021-97";#N/A,#N/A,FALSE,"022-97";#N/A,#N/A,FALSE,"028-97"}</definedName>
    <definedName name="PQ" hidden="1">{#N/A,#N/A,FALSE,"GERAL";#N/A,#N/A,FALSE,"012-96";#N/A,#N/A,FALSE,"018-96";#N/A,#N/A,FALSE,"027-96";#N/A,#N/A,FALSE,"059-96";#N/A,#N/A,FALSE,"076-96";#N/A,#N/A,FALSE,"019-97";#N/A,#N/A,FALSE,"021-97";#N/A,#N/A,FALSE,"022-97";#N/A,#N/A,FALSE,"028-97"}</definedName>
    <definedName name="Preços" localSheetId="0">#REF!</definedName>
    <definedName name="Preços" localSheetId="2">#REF!</definedName>
    <definedName name="Preços">#REF!</definedName>
    <definedName name="Print_Area_MI" localSheetId="0">#REF!</definedName>
    <definedName name="Print_Area_MI" localSheetId="2">#REF!</definedName>
    <definedName name="Print_Area_MI">#REF!</definedName>
    <definedName name="PROJ" localSheetId="0">#REF!</definedName>
    <definedName name="PROJ" localSheetId="2">#REF!</definedName>
    <definedName name="PROJ">#REF!</definedName>
    <definedName name="project_name" localSheetId="0">#REF!</definedName>
    <definedName name="project_name" localSheetId="2">#REF!</definedName>
    <definedName name="project_name">#REF!</definedName>
    <definedName name="Projects" localSheetId="0">#REF!</definedName>
    <definedName name="Projects" localSheetId="2">#REF!</definedName>
    <definedName name="Projects">#REF!</definedName>
    <definedName name="Q" localSheetId="0">#REF!</definedName>
    <definedName name="Q" localSheetId="2">#REF!</definedName>
    <definedName name="Q">#REF!</definedName>
    <definedName name="qq" localSheetId="0">#REF!</definedName>
    <definedName name="qq" localSheetId="2">#REF!</definedName>
    <definedName name="qq">#REF!</definedName>
    <definedName name="qw" localSheetId="0" hidden="1">{#N/A,#N/A,FALSE,"GERAL";#N/A,#N/A,FALSE,"012-96";#N/A,#N/A,FALSE,"018-96";#N/A,#N/A,FALSE,"027-96";#N/A,#N/A,FALSE,"059-96";#N/A,#N/A,FALSE,"076-96";#N/A,#N/A,FALSE,"019-97";#N/A,#N/A,FALSE,"021-97";#N/A,#N/A,FALSE,"022-97";#N/A,#N/A,FALSE,"028-97"}</definedName>
    <definedName name="qw" localSheetId="2" hidden="1">{#N/A,#N/A,FALSE,"GERAL";#N/A,#N/A,FALSE,"012-96";#N/A,#N/A,FALSE,"018-96";#N/A,#N/A,FALSE,"027-96";#N/A,#N/A,FALSE,"059-96";#N/A,#N/A,FALSE,"076-96";#N/A,#N/A,FALSE,"019-97";#N/A,#N/A,FALSE,"021-97";#N/A,#N/A,FALSE,"022-97";#N/A,#N/A,FALSE,"028-97"}</definedName>
    <definedName name="qw" hidden="1">{#N/A,#N/A,FALSE,"GERAL";#N/A,#N/A,FALSE,"012-96";#N/A,#N/A,FALSE,"018-96";#N/A,#N/A,FALSE,"027-96";#N/A,#N/A,FALSE,"059-96";#N/A,#N/A,FALSE,"076-96";#N/A,#N/A,FALSE,"019-97";#N/A,#N/A,FALSE,"021-97";#N/A,#N/A,FALSE,"022-97";#N/A,#N/A,FALSE,"028-97"}</definedName>
    <definedName name="relatório_de_faturamento">#REF!</definedName>
    <definedName name="Rendimento" localSheetId="0">#REF!</definedName>
    <definedName name="Rendimento" localSheetId="2">#REF!</definedName>
    <definedName name="Rendimento">#REF!</definedName>
    <definedName name="RESINAS" localSheetId="0">#REF!</definedName>
    <definedName name="RESINAS" localSheetId="2">#REF!</definedName>
    <definedName name="RESINAS">#REF!</definedName>
    <definedName name="resultadorendimento" localSheetId="0">#REF!</definedName>
    <definedName name="resultadorendimento" localSheetId="2">#REF!</definedName>
    <definedName name="resultadorendimento">#REF!</definedName>
    <definedName name="RESUMO" localSheetId="0">#REF!</definedName>
    <definedName name="RESUMO" localSheetId="2">#REF!</definedName>
    <definedName name="RESUMO">#REF!</definedName>
    <definedName name="REV." localSheetId="0">#REF!</definedName>
    <definedName name="REV." localSheetId="2">#REF!</definedName>
    <definedName name="REV.">#REF!</definedName>
    <definedName name="Revestidor" localSheetId="0">#REF!</definedName>
    <definedName name="Revestidor" localSheetId="2">#REF!</definedName>
    <definedName name="Revestidor">#REF!</definedName>
    <definedName name="Rg" localSheetId="0">#REF!</definedName>
    <definedName name="Rg" localSheetId="2">#REF!</definedName>
    <definedName name="Rg">#REF!</definedName>
    <definedName name="riskATSTbaselineRequested">TRUE</definedName>
    <definedName name="riskATSTboxGraph">TRUE</definedName>
    <definedName name="riskATSTcomparisonGraph">TRUE</definedName>
    <definedName name="riskATSThistogramGraph">FALSE</definedName>
    <definedName name="riskATSToutputStatistic">4</definedName>
    <definedName name="riskATSTprintReport">FALSE</definedName>
    <definedName name="riskATSTreportsInActiveBook">FALSE</definedName>
    <definedName name="riskATSTreportsSelected">TRUE</definedName>
    <definedName name="riskATSTsequentialStress">TRUE</definedName>
    <definedName name="riskATSTsummaryReport">TRUE</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Group">#REF!</definedName>
    <definedName name="RiskHasSettings">TRUE</definedName>
    <definedName name="RiskMinimizeOnStart">FALSE</definedName>
    <definedName name="RiskMonitorConvergence">FALSE</definedName>
    <definedName name="RiskNumIterations">5000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TemplateSheetName">"myTemplate"</definedName>
    <definedName name="RiskUpdateDisplay">FALSE</definedName>
    <definedName name="RiskUseDifferentSeedForEachSim">FALSE</definedName>
    <definedName name="RiskUseFixedSeed">FALSE</definedName>
    <definedName name="RiskUseMultipleCPUs">FALSE</definedName>
    <definedName name="ROSTO" localSheetId="0" hidden="1">{#N/A,#N/A,FALSE,"GERAL";#N/A,#N/A,FALSE,"012-96";#N/A,#N/A,FALSE,"018-96";#N/A,#N/A,FALSE,"027-96";#N/A,#N/A,FALSE,"059-96";#N/A,#N/A,FALSE,"076-96";#N/A,#N/A,FALSE,"019-97";#N/A,#N/A,FALSE,"021-97";#N/A,#N/A,FALSE,"022-97";#N/A,#N/A,FALSE,"028-97"}</definedName>
    <definedName name="ROSTO" localSheetId="2" hidden="1">{#N/A,#N/A,FALSE,"GERAL";#N/A,#N/A,FALSE,"012-96";#N/A,#N/A,FALSE,"018-96";#N/A,#N/A,FALSE,"027-96";#N/A,#N/A,FALSE,"059-96";#N/A,#N/A,FALSE,"076-96";#N/A,#N/A,FALSE,"019-97";#N/A,#N/A,FALSE,"021-97";#N/A,#N/A,FALSE,"022-97";#N/A,#N/A,FALSE,"028-97"}</definedName>
    <definedName name="ROSTO" hidden="1">{#N/A,#N/A,FALSE,"GERAL";#N/A,#N/A,FALSE,"012-96";#N/A,#N/A,FALSE,"018-96";#N/A,#N/A,FALSE,"027-96";#N/A,#N/A,FALSE,"059-96";#N/A,#N/A,FALSE,"076-96";#N/A,#N/A,FALSE,"019-97";#N/A,#N/A,FALSE,"021-97";#N/A,#N/A,FALSE,"022-97";#N/A,#N/A,FALSE,"028-97"}</definedName>
    <definedName name="rr">#REF!</definedName>
    <definedName name="S">#N/A</definedName>
    <definedName name="sas" localSheetId="0" hidden="1">{#N/A,#N/A,FALSE,"GERAL";#N/A,#N/A,FALSE,"012-96";#N/A,#N/A,FALSE,"018-96";#N/A,#N/A,FALSE,"027-96";#N/A,#N/A,FALSE,"059-96";#N/A,#N/A,FALSE,"076-96";#N/A,#N/A,FALSE,"019-97";#N/A,#N/A,FALSE,"021-97";#N/A,#N/A,FALSE,"022-97";#N/A,#N/A,FALSE,"028-97"}</definedName>
    <definedName name="sas" localSheetId="2" hidden="1">{#N/A,#N/A,FALSE,"GERAL";#N/A,#N/A,FALSE,"012-96";#N/A,#N/A,FALSE,"018-96";#N/A,#N/A,FALSE,"027-96";#N/A,#N/A,FALSE,"059-96";#N/A,#N/A,FALSE,"076-96";#N/A,#N/A,FALSE,"019-97";#N/A,#N/A,FALSE,"021-97";#N/A,#N/A,FALSE,"022-97";#N/A,#N/A,FALSE,"028-97"}</definedName>
    <definedName name="sas" hidden="1">{#N/A,#N/A,FALSE,"GERAL";#N/A,#N/A,FALSE,"012-96";#N/A,#N/A,FALSE,"018-96";#N/A,#N/A,FALSE,"027-96";#N/A,#N/A,FALSE,"059-96";#N/A,#N/A,FALSE,"076-96";#N/A,#N/A,FALSE,"019-97";#N/A,#N/A,FALSE,"021-97";#N/A,#N/A,FALSE,"022-97";#N/A,#N/A,FALSE,"028-97"}</definedName>
    <definedName name="sdf" localSheetId="0" hidden="1">{#N/A,#N/A,FALSE,"GERAL";#N/A,#N/A,FALSE,"012-96";#N/A,#N/A,FALSE,"018-96";#N/A,#N/A,FALSE,"027-96";#N/A,#N/A,FALSE,"059-96";#N/A,#N/A,FALSE,"076-96";#N/A,#N/A,FALSE,"019-97";#N/A,#N/A,FALSE,"021-97";#N/A,#N/A,FALSE,"022-97";#N/A,#N/A,FALSE,"028-97"}</definedName>
    <definedName name="sdf" localSheetId="2" hidden="1">{#N/A,#N/A,FALSE,"GERAL";#N/A,#N/A,FALSE,"012-96";#N/A,#N/A,FALSE,"018-96";#N/A,#N/A,FALSE,"027-96";#N/A,#N/A,FALSE,"059-96";#N/A,#N/A,FALSE,"076-96";#N/A,#N/A,FALSE,"019-97";#N/A,#N/A,FALSE,"021-97";#N/A,#N/A,FALSE,"022-97";#N/A,#N/A,FALSE,"028-97"}</definedName>
    <definedName name="sdf" hidden="1">{#N/A,#N/A,FALSE,"GERAL";#N/A,#N/A,FALSE,"012-96";#N/A,#N/A,FALSE,"018-96";#N/A,#N/A,FALSE,"027-96";#N/A,#N/A,FALSE,"059-96";#N/A,#N/A,FALSE,"076-96";#N/A,#N/A,FALSE,"019-97";#N/A,#N/A,FALSE,"021-97";#N/A,#N/A,FALSE,"022-97";#N/A,#N/A,FALSE,"028-97"}</definedName>
    <definedName name="Seguro_Internacional">#REF!</definedName>
    <definedName name="Semana_de_exibição" localSheetId="0">#REF!</definedName>
    <definedName name="Semana_de_exibição">#REF!</definedName>
    <definedName name="Serralheiro" localSheetId="0">#REF!</definedName>
    <definedName name="Serralheiro" localSheetId="2">#REF!</definedName>
    <definedName name="Serralheiro">#REF!</definedName>
    <definedName name="SixA" localSheetId="0">#REF!</definedName>
    <definedName name="SixA" localSheetId="2">#REF!</definedName>
    <definedName name="SixA">#REF!</definedName>
    <definedName name="SixB" localSheetId="0">#REF!</definedName>
    <definedName name="SixB" localSheetId="2">#REF!</definedName>
    <definedName name="SixB">#REF!</definedName>
    <definedName name="SixC" localSheetId="0">#REF!</definedName>
    <definedName name="SixC" localSheetId="2">#REF!</definedName>
    <definedName name="SixC">#REF!</definedName>
    <definedName name="SixD" localSheetId="0">#REF!</definedName>
    <definedName name="SixD" localSheetId="2">#REF!</definedName>
    <definedName name="SixD">#REF!</definedName>
    <definedName name="SixE" localSheetId="0">#REF!</definedName>
    <definedName name="SixE" localSheetId="2">#REF!</definedName>
    <definedName name="SixE">#REF!</definedName>
    <definedName name="SixF" localSheetId="0">#REF!</definedName>
    <definedName name="SixF" localSheetId="2">#REF!</definedName>
    <definedName name="SixF">#REF!</definedName>
    <definedName name="SixG" localSheetId="0">#REF!</definedName>
    <definedName name="SixG" localSheetId="2">#REF!</definedName>
    <definedName name="SixG">#REF!</definedName>
    <definedName name="SixH" localSheetId="0">#REF!</definedName>
    <definedName name="SixH" localSheetId="2">#REF!</definedName>
    <definedName name="SixH">#REF!</definedName>
    <definedName name="SixI" localSheetId="0">#REF!</definedName>
    <definedName name="SixI" localSheetId="2">#REF!</definedName>
    <definedName name="SixI">#REF!</definedName>
    <definedName name="SixJ" localSheetId="0">#REF!</definedName>
    <definedName name="SixJ" localSheetId="2">#REF!</definedName>
    <definedName name="SixJ">#REF!</definedName>
    <definedName name="SixK" localSheetId="0">#REF!</definedName>
    <definedName name="SixK" localSheetId="2">#REF!</definedName>
    <definedName name="SixK">#REF!</definedName>
    <definedName name="SixL" localSheetId="0">#REF!</definedName>
    <definedName name="SixL" localSheetId="2">#REF!</definedName>
    <definedName name="SixL">#REF!</definedName>
    <definedName name="SixM" localSheetId="0">#REF!</definedName>
    <definedName name="SixM" localSheetId="2">#REF!</definedName>
    <definedName name="SixM">#REF!</definedName>
    <definedName name="Soldador_AC" localSheetId="0">#REF!</definedName>
    <definedName name="Soldador_AC" localSheetId="2">#REF!</definedName>
    <definedName name="Soldador_AC">#REF!</definedName>
    <definedName name="Soldador_AC_TIG" localSheetId="0">#REF!</definedName>
    <definedName name="Soldador_AC_TIG" localSheetId="2">#REF!</definedName>
    <definedName name="Soldador_AC_TIG">#REF!</definedName>
    <definedName name="Soldador_ACarb" localSheetId="0">#REF!</definedName>
    <definedName name="Soldador_ACarb" localSheetId="2">#REF!</definedName>
    <definedName name="Soldador_ACarb">#REF!</definedName>
    <definedName name="Soldador_AI" localSheetId="2">#REF!</definedName>
    <definedName name="Soldador_AI">#REF!</definedName>
    <definedName name="Soldador_AI_TIG" localSheetId="2">#REF!</definedName>
    <definedName name="Soldador_AI_TIG">#REF!</definedName>
    <definedName name="Soldador_AInox" localSheetId="2">#REF!</definedName>
    <definedName name="Soldador_AInox">#REF!</definedName>
    <definedName name="Soldador_AL" localSheetId="2">#REF!</definedName>
    <definedName name="Soldador_AL">#REF!</definedName>
    <definedName name="Soldador_AL_TIG" localSheetId="2">#REF!</definedName>
    <definedName name="Soldador_AL_TIG">#REF!</definedName>
    <definedName name="Soldador_ALiga" localSheetId="2">#REF!</definedName>
    <definedName name="Soldador_ALiga">#REF!</definedName>
    <definedName name="Soldador_Alum" localSheetId="2">#REF!</definedName>
    <definedName name="Soldador_Alum">#REF!</definedName>
    <definedName name="Soldador_Alumínio" localSheetId="2">#REF!</definedName>
    <definedName name="Soldador_Alumínio">#REF!</definedName>
    <definedName name="Soldador_Cob" localSheetId="2">#REF!</definedName>
    <definedName name="Soldador_Cob">#REF!</definedName>
    <definedName name="Soldador_Cobre" localSheetId="2">#REF!</definedName>
    <definedName name="Soldador_Cobre">#REF!</definedName>
    <definedName name="Soldador_Est" localSheetId="2">#REF!</definedName>
    <definedName name="Soldador_Est">#REF!</definedName>
    <definedName name="Soldador_Estrut" localSheetId="2">#REF!</definedName>
    <definedName name="Soldador_Estrut">#REF!</definedName>
    <definedName name="Soldador_TIG_AC" localSheetId="2">#REF!</definedName>
    <definedName name="Soldador_TIG_AC">#REF!</definedName>
    <definedName name="Soldador_TIG_AI" localSheetId="2">#REF!</definedName>
    <definedName name="Soldador_TIG_AI">#REF!</definedName>
    <definedName name="Soldador_TIG_AL" localSheetId="2">#REF!</definedName>
    <definedName name="Soldador_TIG_AL">#REF!</definedName>
    <definedName name="SS" localSheetId="0" hidden="1">#REF!</definedName>
    <definedName name="SS" localSheetId="2" hidden="1">#REF!</definedName>
    <definedName name="SS" hidden="1">#REF!</definedName>
    <definedName name="SSSSSSSS" localSheetId="0">#REF!</definedName>
    <definedName name="SSSSSSSS" localSheetId="2">#REF!</definedName>
    <definedName name="SSSSSSSS">#REF!</definedName>
    <definedName name="Subestação" localSheetId="0">#REF!</definedName>
    <definedName name="Subestação" localSheetId="2">#REF!</definedName>
    <definedName name="Subestação">#REF!</definedName>
    <definedName name="SYOKI_GAMEN">#N/A</definedName>
    <definedName name="tabelaDenominação" localSheetId="0">#REF!</definedName>
    <definedName name="tabelaDenominação" localSheetId="2">#REF!</definedName>
    <definedName name="tabelaDenominação">#REF!</definedName>
    <definedName name="Tag_Carga" localSheetId="0">#REF!</definedName>
    <definedName name="Tag_Carga" localSheetId="2">#REF!</definedName>
    <definedName name="Tag_Carga">#REF!</definedName>
    <definedName name="Tag_CCM" localSheetId="0">#REF!</definedName>
    <definedName name="Tag_CCM" localSheetId="2">#REF!</definedName>
    <definedName name="Tag_CCM">#REF!</definedName>
    <definedName name="TEC" localSheetId="0">#REF!</definedName>
    <definedName name="TEC" localSheetId="2">#REF!</definedName>
    <definedName name="TEC">#REF!</definedName>
    <definedName name="TEC." localSheetId="0">#REF!</definedName>
    <definedName name="TEC." localSheetId="2">#REF!</definedName>
    <definedName name="TEC.">#REF!</definedName>
    <definedName name="TESTE" localSheetId="0">#REF!</definedName>
    <definedName name="TESTE" localSheetId="2">#REF!</definedName>
    <definedName name="TESTE">#REF!</definedName>
    <definedName name="TESTE2" localSheetId="0">#REF!</definedName>
    <definedName name="TESTE2" localSheetId="2">#REF!</definedName>
    <definedName name="TESTE2">#REF!</definedName>
    <definedName name="thmed" localSheetId="0">#REF!</definedName>
    <definedName name="thmed" localSheetId="2">#REF!</definedName>
    <definedName name="thmed">#REF!</definedName>
    <definedName name="thmin" localSheetId="0">#REF!</definedName>
    <definedName name="thmin" localSheetId="2">#REF!</definedName>
    <definedName name="thmin">#REF!</definedName>
    <definedName name="ThreeA" localSheetId="0">#REF!</definedName>
    <definedName name="ThreeA" localSheetId="2">#REF!</definedName>
    <definedName name="ThreeA">#REF!</definedName>
    <definedName name="ThreeB" localSheetId="0">#REF!</definedName>
    <definedName name="ThreeB" localSheetId="2">#REF!</definedName>
    <definedName name="ThreeB">#REF!</definedName>
    <definedName name="ThreeC" localSheetId="0">#REF!</definedName>
    <definedName name="ThreeC" localSheetId="2">#REF!</definedName>
    <definedName name="ThreeC">#REF!</definedName>
    <definedName name="ThreeD" localSheetId="0">#REF!</definedName>
    <definedName name="ThreeD" localSheetId="2">#REF!</definedName>
    <definedName name="ThreeD">#REF!</definedName>
    <definedName name="ThreeE" localSheetId="0">#REF!</definedName>
    <definedName name="ThreeE" localSheetId="2">#REF!</definedName>
    <definedName name="ThreeE">#REF!</definedName>
    <definedName name="ThreeF" localSheetId="0">#REF!</definedName>
    <definedName name="ThreeF" localSheetId="2">#REF!</definedName>
    <definedName name="ThreeF">#REF!</definedName>
    <definedName name="ThreeG" localSheetId="0">#REF!</definedName>
    <definedName name="ThreeG" localSheetId="2">#REF!</definedName>
    <definedName name="ThreeG">#REF!</definedName>
    <definedName name="ThreeH" localSheetId="0">#REF!</definedName>
    <definedName name="ThreeH" localSheetId="2">#REF!</definedName>
    <definedName name="ThreeH">#REF!</definedName>
    <definedName name="ThreeI" localSheetId="0">#REF!</definedName>
    <definedName name="ThreeI" localSheetId="2">#REF!</definedName>
    <definedName name="ThreeI">#REF!</definedName>
    <definedName name="ThreeJ" localSheetId="0">#REF!</definedName>
    <definedName name="ThreeJ" localSheetId="2">#REF!</definedName>
    <definedName name="ThreeJ">#REF!</definedName>
    <definedName name="ThreeK" localSheetId="0">#REF!</definedName>
    <definedName name="ThreeK" localSheetId="2">#REF!</definedName>
    <definedName name="ThreeK">#REF!</definedName>
    <definedName name="ThreeL" localSheetId="0">#REF!</definedName>
    <definedName name="ThreeL" localSheetId="2">#REF!</definedName>
    <definedName name="ThreeL">#REF!</definedName>
    <definedName name="ThreeM" localSheetId="0">#REF!</definedName>
    <definedName name="ThreeM" localSheetId="2">#REF!</definedName>
    <definedName name="ThreeM">#REF!</definedName>
    <definedName name="TIPO_DE_INSTRUMENTO" localSheetId="0">#REF!</definedName>
    <definedName name="TIPO_DE_INSTRUMENTO" localSheetId="2">#REF!</definedName>
    <definedName name="TIPO_DE_INSTRUMENTO">#REF!</definedName>
    <definedName name="tit" localSheetId="0">#REF!</definedName>
    <definedName name="tit" localSheetId="2">#REF!</definedName>
    <definedName name="tit">#REF!</definedName>
    <definedName name="TIT_FIS" localSheetId="0">#REF!</definedName>
    <definedName name="TIT_FIS" localSheetId="2">#REF!</definedName>
    <definedName name="TIT_FIS">#REF!</definedName>
    <definedName name="_xlnm.Print_Titles" localSheetId="1">GERAL!#REF!</definedName>
    <definedName name="_xlnm.Print_Titles" localSheetId="2">RESUMO!$5:$5</definedName>
    <definedName name="_xlnm.Print_Titles">#N/A</definedName>
    <definedName name="Títulos_impressão_IM" localSheetId="0">#REF!</definedName>
    <definedName name="Títulos_impressão_IM" localSheetId="2">#REF!</definedName>
    <definedName name="Títulos_impressão_IM">#REF!</definedName>
    <definedName name="TOTAL" localSheetId="0">#REF!</definedName>
    <definedName name="TOTAL" localSheetId="2">#REF!</definedName>
    <definedName name="TOTAL">#REF!</definedName>
    <definedName name="TPREVMC" localSheetId="0">#REF!</definedName>
    <definedName name="TPREVMC" localSheetId="2">#REF!</definedName>
    <definedName name="TPREVMC">#REF!</definedName>
    <definedName name="TPREVTC" localSheetId="0">#REF!</definedName>
    <definedName name="TPREVTC" localSheetId="2">#REF!</definedName>
    <definedName name="TPREVTC">#REF!</definedName>
    <definedName name="TPREVTG" localSheetId="0">#REF!</definedName>
    <definedName name="TPREVTG" localSheetId="2">#REF!</definedName>
    <definedName name="TPREVTG">#REF!</definedName>
    <definedName name="TwoA" localSheetId="0">#REF!</definedName>
    <definedName name="TwoA" localSheetId="2">#REF!</definedName>
    <definedName name="TwoA">#REF!</definedName>
    <definedName name="TwoB" localSheetId="0">#REF!</definedName>
    <definedName name="TwoB" localSheetId="2">#REF!</definedName>
    <definedName name="TwoB">#REF!</definedName>
    <definedName name="TwoC" localSheetId="0">#REF!</definedName>
    <definedName name="TwoC" localSheetId="2">#REF!</definedName>
    <definedName name="TwoC">#REF!</definedName>
    <definedName name="TwoD" localSheetId="0">#REF!</definedName>
    <definedName name="TwoD" localSheetId="2">#REF!</definedName>
    <definedName name="TwoD">#REF!</definedName>
    <definedName name="TwoE" localSheetId="0">#REF!</definedName>
    <definedName name="TwoE" localSheetId="2">#REF!</definedName>
    <definedName name="TwoE">#REF!</definedName>
    <definedName name="TwoF" localSheetId="0">#REF!</definedName>
    <definedName name="TwoF" localSheetId="2">#REF!</definedName>
    <definedName name="TwoF">#REF!</definedName>
    <definedName name="TwoG" localSheetId="0">#REF!</definedName>
    <definedName name="TwoG" localSheetId="2">#REF!</definedName>
    <definedName name="TwoG">#REF!</definedName>
    <definedName name="TwoH" localSheetId="0">#REF!</definedName>
    <definedName name="TwoH" localSheetId="2">#REF!</definedName>
    <definedName name="TwoH">#REF!</definedName>
    <definedName name="TwoI" localSheetId="0">#REF!</definedName>
    <definedName name="TwoI" localSheetId="2">#REF!</definedName>
    <definedName name="TwoI">#REF!</definedName>
    <definedName name="TwoJ" localSheetId="0">#REF!</definedName>
    <definedName name="TwoJ" localSheetId="2">#REF!</definedName>
    <definedName name="TwoJ">#REF!</definedName>
    <definedName name="TwoK" localSheetId="0">#REF!</definedName>
    <definedName name="TwoK" localSheetId="2">#REF!</definedName>
    <definedName name="TwoK">#REF!</definedName>
    <definedName name="TwoL" localSheetId="0">#REF!</definedName>
    <definedName name="TwoL" localSheetId="2">#REF!</definedName>
    <definedName name="TwoL">#REF!</definedName>
    <definedName name="TwoM" localSheetId="0">#REF!</definedName>
    <definedName name="TwoM" localSheetId="2">#REF!</definedName>
    <definedName name="TwoM">#REF!</definedName>
    <definedName name="UN" localSheetId="0">#REF!</definedName>
    <definedName name="UN" localSheetId="2">#REF!</definedName>
    <definedName name="UN">#REF!</definedName>
    <definedName name="Unidade" localSheetId="0">#REF!</definedName>
    <definedName name="Unidade" localSheetId="2">#REF!</definedName>
    <definedName name="Unidade">#REF!</definedName>
    <definedName name="VI" localSheetId="0" hidden="1">{#N/A,#N/A,FALSE,"GERAL";#N/A,#N/A,FALSE,"012-96";#N/A,#N/A,FALSE,"018-96";#N/A,#N/A,FALSE,"027-96";#N/A,#N/A,FALSE,"059-96";#N/A,#N/A,FALSE,"076-96";#N/A,#N/A,FALSE,"019-97";#N/A,#N/A,FALSE,"021-97";#N/A,#N/A,FALSE,"022-97";#N/A,#N/A,FALSE,"028-97"}</definedName>
    <definedName name="VI" localSheetId="2" hidden="1">{#N/A,#N/A,FALSE,"GERAL";#N/A,#N/A,FALSE,"012-96";#N/A,#N/A,FALSE,"018-96";#N/A,#N/A,FALSE,"027-96";#N/A,#N/A,FALSE,"059-96";#N/A,#N/A,FALSE,"076-96";#N/A,#N/A,FALSE,"019-97";#N/A,#N/A,FALSE,"021-97";#N/A,#N/A,FALSE,"022-97";#N/A,#N/A,FALSE,"028-97"}</definedName>
    <definedName name="VI" hidden="1">{#N/A,#N/A,FALSE,"GERAL";#N/A,#N/A,FALSE,"012-96";#N/A,#N/A,FALSE,"018-96";#N/A,#N/A,FALSE,"027-96";#N/A,#N/A,FALSE,"059-96";#N/A,#N/A,FALSE,"076-96";#N/A,#N/A,FALSE,"019-97";#N/A,#N/A,FALSE,"021-97";#N/A,#N/A,FALSE,"022-97";#N/A,#N/A,FALSE,"028-97"}</definedName>
    <definedName name="w" localSheetId="0" hidden="1">{#N/A,#N/A,FALSE,"GERAL";#N/A,#N/A,FALSE,"012-96";#N/A,#N/A,FALSE,"018-96";#N/A,#N/A,FALSE,"027-96";#N/A,#N/A,FALSE,"059-96";#N/A,#N/A,FALSE,"076-96";#N/A,#N/A,FALSE,"019-97";#N/A,#N/A,FALSE,"021-97";#N/A,#N/A,FALSE,"022-97";#N/A,#N/A,FALSE,"028-97"}</definedName>
    <definedName name="w" localSheetId="2" hidden="1">{#N/A,#N/A,FALSE,"GERAL";#N/A,#N/A,FALSE,"012-96";#N/A,#N/A,FALSE,"018-96";#N/A,#N/A,FALSE,"027-96";#N/A,#N/A,FALSE,"059-96";#N/A,#N/A,FALSE,"076-96";#N/A,#N/A,FALSE,"019-97";#N/A,#N/A,FALSE,"021-97";#N/A,#N/A,FALSE,"022-97";#N/A,#N/A,FALSE,"028-97"}</definedName>
    <definedName name="w" hidden="1">{#N/A,#N/A,FALSE,"GERAL";#N/A,#N/A,FALSE,"012-96";#N/A,#N/A,FALSE,"018-96";#N/A,#N/A,FALSE,"027-96";#N/A,#N/A,FALSE,"059-96";#N/A,#N/A,FALSE,"076-96";#N/A,#N/A,FALSE,"019-97";#N/A,#N/A,FALSE,"021-97";#N/A,#N/A,FALSE,"022-97";#N/A,#N/A,FALSE,"028-97"}</definedName>
    <definedName name="Wagua" localSheetId="0">#REF!</definedName>
    <definedName name="Wagua" localSheetId="2">#REF!</definedName>
    <definedName name="Wagua">#REF!</definedName>
    <definedName name="wnr" localSheetId="0" hidden="1">{#N/A,#N/A,FALSE,"GERAL";#N/A,#N/A,FALSE,"012-96";#N/A,#N/A,FALSE,"018-96";#N/A,#N/A,FALSE,"027-96";#N/A,#N/A,FALSE,"059-96";#N/A,#N/A,FALSE,"076-96";#N/A,#N/A,FALSE,"019-97";#N/A,#N/A,FALSE,"021-97";#N/A,#N/A,FALSE,"022-97";#N/A,#N/A,FALSE,"028-97"}</definedName>
    <definedName name="wnr" localSheetId="2" hidden="1">{#N/A,#N/A,FALSE,"GERAL";#N/A,#N/A,FALSE,"012-96";#N/A,#N/A,FALSE,"018-96";#N/A,#N/A,FALSE,"027-96";#N/A,#N/A,FALSE,"059-96";#N/A,#N/A,FALSE,"076-96";#N/A,#N/A,FALSE,"019-97";#N/A,#N/A,FALSE,"021-97";#N/A,#N/A,FALSE,"022-97";#N/A,#N/A,FALSE,"028-97"}</definedName>
    <definedName name="wnr" hidden="1">{#N/A,#N/A,FALSE,"GERAL";#N/A,#N/A,FALSE,"012-96";#N/A,#N/A,FALSE,"018-96";#N/A,#N/A,FALSE,"027-96";#N/A,#N/A,FALSE,"059-96";#N/A,#N/A,FALSE,"076-96";#N/A,#N/A,FALSE,"019-97";#N/A,#N/A,FALSE,"021-97";#N/A,#N/A,FALSE,"022-97";#N/A,#N/A,FALSE,"028-97"}</definedName>
    <definedName name="Wpipe" localSheetId="0">#REF!</definedName>
    <definedName name="Wpipe" localSheetId="2">#REF!</definedName>
    <definedName name="Wpipe">#REF!</definedName>
    <definedName name="wrn.Caixa._.de._.Ferramentas." localSheetId="0" hidden="1">{#N/A,#N/A,FALSE,"Eletricista";#N/A,#N/A,FALSE,"Mec. Refrig.";#N/A,#N/A,FALSE,"Civil";#N/A,#N/A,FALSE,"Civ";#N/A,#N/A,FALSE,"Serralheiro";#N/A,#N/A,FALSE,"Encanador";#N/A,#N/A,FALSE,"Eletr.";#N/A,#N/A,FALSE,"EL";#N/A,#N/A,FALSE,"Mec.Refrig.";#N/A,#N/A,FALSE,"Serv. Civ.";#N/A,#N/A,FALSE,"MMO";#N/A,#N/A,FALSE,"EN - CA";#N/A,#N/A,FALSE,"EL - ELT";#N/A,#N/A,FALSE,"PE";#N/A,#N/A,FALSE,"CARP";#N/A,#N/A,FALSE,"TAPEC";#N/A,#N/A,FALSE,"FU";#N/A,#N/A,FALSE,"Mec. Manut.";#N/A,#N/A,FALSE,"SO";#N/A,#N/A,FALSE,"Marc."}</definedName>
    <definedName name="wrn.Caixa._.de._.Ferramentas." localSheetId="2" hidden="1">{#N/A,#N/A,FALSE,"Eletricista";#N/A,#N/A,FALSE,"Mec. Refrig.";#N/A,#N/A,FALSE,"Civil";#N/A,#N/A,FALSE,"Civ";#N/A,#N/A,FALSE,"Serralheiro";#N/A,#N/A,FALSE,"Encanador";#N/A,#N/A,FALSE,"Eletr.";#N/A,#N/A,FALSE,"EL";#N/A,#N/A,FALSE,"Mec.Refrig.";#N/A,#N/A,FALSE,"Serv. Civ.";#N/A,#N/A,FALSE,"MMO";#N/A,#N/A,FALSE,"EN - CA";#N/A,#N/A,FALSE,"EL - ELT";#N/A,#N/A,FALSE,"PE";#N/A,#N/A,FALSE,"CARP";#N/A,#N/A,FALSE,"TAPEC";#N/A,#N/A,FALSE,"FU";#N/A,#N/A,FALSE,"Mec. Manut.";#N/A,#N/A,FALSE,"SO";#N/A,#N/A,FALSE,"Marc."}</definedName>
    <definedName name="wrn.Caixa._.de._.Ferramentas." hidden="1">{#N/A,#N/A,FALSE,"Eletricista";#N/A,#N/A,FALSE,"Mec. Refrig.";#N/A,#N/A,FALSE,"Civil";#N/A,#N/A,FALSE,"Civ";#N/A,#N/A,FALSE,"Serralheiro";#N/A,#N/A,FALSE,"Encanador";#N/A,#N/A,FALSE,"Eletr.";#N/A,#N/A,FALSE,"EL";#N/A,#N/A,FALSE,"Mec.Refrig.";#N/A,#N/A,FALSE,"Serv. Civ.";#N/A,#N/A,FALSE,"MMO";#N/A,#N/A,FALSE,"EN - CA";#N/A,#N/A,FALSE,"EL - ELT";#N/A,#N/A,FALSE,"PE";#N/A,#N/A,FALSE,"CARP";#N/A,#N/A,FALSE,"TAPEC";#N/A,#N/A,FALSE,"FU";#N/A,#N/A,FALSE,"Mec. Manut.";#N/A,#N/A,FALSE,"SO";#N/A,#N/A,FALSE,"Marc."}</definedName>
    <definedName name="wrn.Caixa._.de._.Ferramentas._.Individuais." localSheetId="0" hidden="1">{#N/A,#N/A,FALSE,"Eletricista";#N/A,#N/A,FALSE,"Mecânico de Refrigeração";#N/A,#N/A,FALSE,"Obra civil";#N/A,#N/A,FALSE,"Serralheiro e Mecânico Montador";#N/A,#N/A,FALSE,"Encanador e Caldeireiro";#N/A,#N/A,FALSE,"Eletricista eletrônico";#N/A,#N/A,FALSE,"Pedreiro";#N/A,#N/A,FALSE,"Carpinteiro";#N/A,#N/A,FALSE,"Tapeceiro";#N/A,#N/A,FALSE,"Funileiro";#N/A,#N/A,FALSE,"Mecânico de Manutenção";#N/A,#N/A,FALSE,"Soldador";#N/A,#N/A,FALSE,"Marceneiro";#N/A,#N/A,FALSE,"Laminador"}</definedName>
    <definedName name="wrn.Caixa._.de._.Ferramentas._.Individuais." localSheetId="2" hidden="1">{#N/A,#N/A,FALSE,"Eletricista";#N/A,#N/A,FALSE,"Mecânico de Refrigeração";#N/A,#N/A,FALSE,"Obra civil";#N/A,#N/A,FALSE,"Serralheiro e Mecânico Montador";#N/A,#N/A,FALSE,"Encanador e Caldeireiro";#N/A,#N/A,FALSE,"Eletricista eletrônico";#N/A,#N/A,FALSE,"Pedreiro";#N/A,#N/A,FALSE,"Carpinteiro";#N/A,#N/A,FALSE,"Tapeceiro";#N/A,#N/A,FALSE,"Funileiro";#N/A,#N/A,FALSE,"Mecânico de Manutenção";#N/A,#N/A,FALSE,"Soldador";#N/A,#N/A,FALSE,"Marceneiro";#N/A,#N/A,FALSE,"Laminador"}</definedName>
    <definedName name="wrn.Caixa._.de._.Ferramentas._.Individuais." hidden="1">{#N/A,#N/A,FALSE,"Eletricista";#N/A,#N/A,FALSE,"Mecânico de Refrigeração";#N/A,#N/A,FALSE,"Obra civil";#N/A,#N/A,FALSE,"Serralheiro e Mecânico Montador";#N/A,#N/A,FALSE,"Encanador e Caldeireiro";#N/A,#N/A,FALSE,"Eletricista eletrônico";#N/A,#N/A,FALSE,"Pedreiro";#N/A,#N/A,FALSE,"Carpinteiro";#N/A,#N/A,FALSE,"Tapeceiro";#N/A,#N/A,FALSE,"Funileiro";#N/A,#N/A,FALSE,"Mecânico de Manutenção";#N/A,#N/A,FALSE,"Soldador";#N/A,#N/A,FALSE,"Marceneiro";#N/A,#N/A,FALSE,"Laminador"}</definedName>
    <definedName name="wrn.Cronograma." localSheetId="0" hidden="1">{#N/A,#N/A,FALSE,"Cronograma";#N/A,#N/A,FALSE,"Cronogr. 2"}</definedName>
    <definedName name="wrn.Cronograma." localSheetId="2" hidden="1">{#N/A,#N/A,FALSE,"Cronograma";#N/A,#N/A,FALSE,"Cronogr. 2"}</definedName>
    <definedName name="wrn.Cronograma." hidden="1">{#N/A,#N/A,FALSE,"Cronograma";#N/A,#N/A,FALSE,"Cronogr. 2"}</definedName>
    <definedName name="wrn.ESTIMAT." localSheetId="0" hidden="1">{#N/A,#N/A,FALSE,"RA";#N/A,#N/A,FALSE,"APO";#N/A,#N/A,FALSE,"MOD";#N/A,#N/A,FALSE,"ESA";#N/A,#N/A,FALSE,"MOI";#N/A,#N/A,FALSE,"ALIM_TRANS";#N/A,#N/A,FALSE,"EQUIP.";#N/A,#N/A,FALSE,"EPI_FER.CONS";#N/A,#N/A,FALSE,"GAS_SOLDA_TINTA_AREIA";#N/A,#N/A,FALSE,"MAT.CONS";#N/A,#N/A,FALSE,"RES.SUB";#N/A,#N/A,FALSE,"CANT.";#N/A,#N/A,FALSE,"MAT.PERM";#N/A,#N/A,FALSE,"CUS.DIR";#N/A,#N/A,FALSE,"2.3";#N/A,#N/A,FALSE,"total";#N/A,#N/A,FALSE,"CUSTO";#N/A,#N/A,FALSE,"ORÇAM"}</definedName>
    <definedName name="wrn.ESTIMAT." localSheetId="2" hidden="1">{#N/A,#N/A,FALSE,"RA";#N/A,#N/A,FALSE,"APO";#N/A,#N/A,FALSE,"MOD";#N/A,#N/A,FALSE,"ESA";#N/A,#N/A,FALSE,"MOI";#N/A,#N/A,FALSE,"ALIM_TRANS";#N/A,#N/A,FALSE,"EQUIP.";#N/A,#N/A,FALSE,"EPI_FER.CONS";#N/A,#N/A,FALSE,"GAS_SOLDA_TINTA_AREIA";#N/A,#N/A,FALSE,"MAT.CONS";#N/A,#N/A,FALSE,"RES.SUB";#N/A,#N/A,FALSE,"CANT.";#N/A,#N/A,FALSE,"MAT.PERM";#N/A,#N/A,FALSE,"CUS.DIR";#N/A,#N/A,FALSE,"2.3";#N/A,#N/A,FALSE,"total";#N/A,#N/A,FALSE,"CUSTO";#N/A,#N/A,FALSE,"ORÇAM"}</definedName>
    <definedName name="wrn.ESTIMAT." hidden="1">{#N/A,#N/A,FALSE,"RA";#N/A,#N/A,FALSE,"APO";#N/A,#N/A,FALSE,"MOD";#N/A,#N/A,FALSE,"ESA";#N/A,#N/A,FALSE,"MOI";#N/A,#N/A,FALSE,"ALIM_TRANS";#N/A,#N/A,FALSE,"EQUIP.";#N/A,#N/A,FALSE,"EPI_FER.CONS";#N/A,#N/A,FALSE,"GAS_SOLDA_TINTA_AREIA";#N/A,#N/A,FALSE,"MAT.CONS";#N/A,#N/A,FALSE,"RES.SUB";#N/A,#N/A,FALSE,"CANT.";#N/A,#N/A,FALSE,"MAT.PERM";#N/A,#N/A,FALSE,"CUS.DIR";#N/A,#N/A,FALSE,"2.3";#N/A,#N/A,FALSE,"total";#N/A,#N/A,FALSE,"CUSTO";#N/A,#N/A,FALSE,"ORÇAM"}</definedName>
    <definedName name="wrn.impressao." localSheetId="0" hidden="1">{#N/A,#N/A,FALSE,"FASE1";#N/A,#N/A,FALSE,"FASE2";#N/A,#N/A,FALSE,"FASE3";#N/A,#N/A,FALSE,"FASE4";#N/A,#N/A,FALSE,"FASE5";#N/A,#N/A,FALSE,"FASE6";#N/A,#N/A,FALSE,"FASE7";#N/A,#N/A,FALSE,"FASE8";#N/A,#N/A,FALSE,"FASE9";#N/A,#N/A,FALSE,"FASE10";#N/A,#N/A,FALSE,"EQUIPAMENTOS";#N/A,#N/A,FALSE,"MOI";#N/A,#N/A,FALSE,"CANTEIRO";#N/A,#N/A,FALSE,"TERCEIROS";#N/A,#N/A,FALSE,"DCO";#N/A,#N/A,FALSE,"RESUMO"}</definedName>
    <definedName name="wrn.impressao." localSheetId="2" hidden="1">{#N/A,#N/A,FALSE,"FASE1";#N/A,#N/A,FALSE,"FASE2";#N/A,#N/A,FALSE,"FASE3";#N/A,#N/A,FALSE,"FASE4";#N/A,#N/A,FALSE,"FASE5";#N/A,#N/A,FALSE,"FASE6";#N/A,#N/A,FALSE,"FASE7";#N/A,#N/A,FALSE,"FASE8";#N/A,#N/A,FALSE,"FASE9";#N/A,#N/A,FALSE,"FASE10";#N/A,#N/A,FALSE,"EQUIPAMENTOS";#N/A,#N/A,FALSE,"MOI";#N/A,#N/A,FALSE,"CANTEIRO";#N/A,#N/A,FALSE,"TERCEIROS";#N/A,#N/A,FALSE,"DCO";#N/A,#N/A,FALSE,"RESUMO"}</definedName>
    <definedName name="wrn.impressao." hidden="1">{#N/A,#N/A,FALSE,"FASE1";#N/A,#N/A,FALSE,"FASE2";#N/A,#N/A,FALSE,"FASE3";#N/A,#N/A,FALSE,"FASE4";#N/A,#N/A,FALSE,"FASE5";#N/A,#N/A,FALSE,"FASE6";#N/A,#N/A,FALSE,"FASE7";#N/A,#N/A,FALSE,"FASE8";#N/A,#N/A,FALSE,"FASE9";#N/A,#N/A,FALSE,"FASE10";#N/A,#N/A,FALSE,"EQUIPAMENTOS";#N/A,#N/A,FALSE,"MOI";#N/A,#N/A,FALSE,"CANTEIRO";#N/A,#N/A,FALSE,"TERCEIROS";#N/A,#N/A,FALSE,"DCO";#N/A,#N/A,FALSE,"RESUMO"}</definedName>
    <definedName name="WRN.PEND" localSheetId="0" hidden="1">{#N/A,#N/A,FALSE,"GERAL";#N/A,#N/A,FALSE,"012-96";#N/A,#N/A,FALSE,"018-96";#N/A,#N/A,FALSE,"027-96";#N/A,#N/A,FALSE,"059-96";#N/A,#N/A,FALSE,"076-96";#N/A,#N/A,FALSE,"019-97";#N/A,#N/A,FALSE,"021-97";#N/A,#N/A,FALSE,"022-97";#N/A,#N/A,FALSE,"028-97"}</definedName>
    <definedName name="WRN.PEND" localSheetId="2" hidden="1">{#N/A,#N/A,FALSE,"GERAL";#N/A,#N/A,FALSE,"012-96";#N/A,#N/A,FALSE,"018-96";#N/A,#N/A,FALSE,"027-96";#N/A,#N/A,FALSE,"059-96";#N/A,#N/A,FALSE,"076-96";#N/A,#N/A,FALSE,"019-97";#N/A,#N/A,FALSE,"021-97";#N/A,#N/A,FALSE,"022-97";#N/A,#N/A,FALSE,"028-97"}</definedName>
    <definedName name="WRN.PEND" hidden="1">{#N/A,#N/A,FALSE,"GERAL";#N/A,#N/A,FALSE,"012-96";#N/A,#N/A,FALSE,"018-96";#N/A,#N/A,FALSE,"027-96";#N/A,#N/A,FALSE,"059-96";#N/A,#N/A,FALSE,"076-96";#N/A,#N/A,FALSE,"019-97";#N/A,#N/A,FALSE,"021-97";#N/A,#N/A,FALSE,"022-97";#N/A,#N/A,FALSE,"028-97"}</definedName>
    <definedName name="WRN.PEND2" localSheetId="0" hidden="1">{#N/A,#N/A,FALSE,"GERAL";#N/A,#N/A,FALSE,"012-96";#N/A,#N/A,FALSE,"018-96";#N/A,#N/A,FALSE,"027-96";#N/A,#N/A,FALSE,"059-96";#N/A,#N/A,FALSE,"076-96";#N/A,#N/A,FALSE,"019-97";#N/A,#N/A,FALSE,"021-97";#N/A,#N/A,FALSE,"022-97";#N/A,#N/A,FALSE,"028-97"}</definedName>
    <definedName name="WRN.PEND2" localSheetId="2" hidden="1">{#N/A,#N/A,FALSE,"GERAL";#N/A,#N/A,FALSE,"012-96";#N/A,#N/A,FALSE,"018-96";#N/A,#N/A,FALSE,"027-96";#N/A,#N/A,FALSE,"059-96";#N/A,#N/A,FALSE,"076-96";#N/A,#N/A,FALSE,"019-97";#N/A,#N/A,FALSE,"021-97";#N/A,#N/A,FALSE,"022-97";#N/A,#N/A,FALSE,"028-97"}</definedName>
    <definedName name="WRN.PEND2" hidden="1">{#N/A,#N/A,FALSE,"GERAL";#N/A,#N/A,FALSE,"012-96";#N/A,#N/A,FALSE,"018-96";#N/A,#N/A,FALSE,"027-96";#N/A,#N/A,FALSE,"059-96";#N/A,#N/A,FALSE,"076-96";#N/A,#N/A,FALSE,"019-97";#N/A,#N/A,FALSE,"021-97";#N/A,#N/A,FALSE,"022-97";#N/A,#N/A,FALSE,"028-97"}</definedName>
    <definedName name="WRN.PEND3" localSheetId="0" hidden="1">{#N/A,#N/A,FALSE,"GERAL";#N/A,#N/A,FALSE,"012-96";#N/A,#N/A,FALSE,"018-96";#N/A,#N/A,FALSE,"027-96";#N/A,#N/A,FALSE,"059-96";#N/A,#N/A,FALSE,"076-96";#N/A,#N/A,FALSE,"019-97";#N/A,#N/A,FALSE,"021-97";#N/A,#N/A,FALSE,"022-97";#N/A,#N/A,FALSE,"028-97"}</definedName>
    <definedName name="WRN.PEND3" localSheetId="2" hidden="1">{#N/A,#N/A,FALSE,"GERAL";#N/A,#N/A,FALSE,"012-96";#N/A,#N/A,FALSE,"018-96";#N/A,#N/A,FALSE,"027-96";#N/A,#N/A,FALSE,"059-96";#N/A,#N/A,FALSE,"076-96";#N/A,#N/A,FALSE,"019-97";#N/A,#N/A,FALSE,"021-97";#N/A,#N/A,FALSE,"022-97";#N/A,#N/A,FALSE,"028-97"}</definedName>
    <definedName name="WRN.PEND3" hidden="1">{#N/A,#N/A,FALSE,"GERAL";#N/A,#N/A,FALSE,"012-96";#N/A,#N/A,FALSE,"018-96";#N/A,#N/A,FALSE,"027-96";#N/A,#N/A,FALSE,"059-96";#N/A,#N/A,FALSE,"076-96";#N/A,#N/A,FALSE,"019-97";#N/A,#N/A,FALSE,"021-97";#N/A,#N/A,FALSE,"022-97";#N/A,#N/A,FALSE,"028-97"}</definedName>
    <definedName name="WRN.PEND4" localSheetId="0" hidden="1">{#N/A,#N/A,FALSE,"GERAL";#N/A,#N/A,FALSE,"012-96";#N/A,#N/A,FALSE,"018-96";#N/A,#N/A,FALSE,"027-96";#N/A,#N/A,FALSE,"059-96";#N/A,#N/A,FALSE,"076-96";#N/A,#N/A,FALSE,"019-97";#N/A,#N/A,FALSE,"021-97";#N/A,#N/A,FALSE,"022-97";#N/A,#N/A,FALSE,"028-97"}</definedName>
    <definedName name="WRN.PEND4" localSheetId="2" hidden="1">{#N/A,#N/A,FALSE,"GERAL";#N/A,#N/A,FALSE,"012-96";#N/A,#N/A,FALSE,"018-96";#N/A,#N/A,FALSE,"027-96";#N/A,#N/A,FALSE,"059-96";#N/A,#N/A,FALSE,"076-96";#N/A,#N/A,FALSE,"019-97";#N/A,#N/A,FALSE,"021-97";#N/A,#N/A,FALSE,"022-97";#N/A,#N/A,FALSE,"028-97"}</definedName>
    <definedName name="WRN.PEND4" hidden="1">{#N/A,#N/A,FALSE,"GERAL";#N/A,#N/A,FALSE,"012-96";#N/A,#N/A,FALSE,"018-96";#N/A,#N/A,FALSE,"027-96";#N/A,#N/A,FALSE,"059-96";#N/A,#N/A,FALSE,"076-96";#N/A,#N/A,FALSE,"019-97";#N/A,#N/A,FALSE,"021-97";#N/A,#N/A,FALSE,"022-97";#N/A,#N/A,FALSE,"028-97"}</definedName>
    <definedName name="wrn.PENDENCIAS." localSheetId="0" hidden="1">{#N/A,#N/A,FALSE,"GERAL";#N/A,#N/A,FALSE,"012-96";#N/A,#N/A,FALSE,"018-96";#N/A,#N/A,FALSE,"027-96";#N/A,#N/A,FALSE,"059-96";#N/A,#N/A,FALSE,"076-96";#N/A,#N/A,FALSE,"019-97";#N/A,#N/A,FALSE,"021-97";#N/A,#N/A,FALSE,"022-97";#N/A,#N/A,FALSE,"028-97"}</definedName>
    <definedName name="wrn.PENDENCIAS." localSheetId="2" hidden="1">{#N/A,#N/A,FALSE,"GERAL";#N/A,#N/A,FALSE,"012-96";#N/A,#N/A,FALSE,"018-96";#N/A,#N/A,FALSE,"027-96";#N/A,#N/A,FALSE,"059-96";#N/A,#N/A,FALSE,"076-96";#N/A,#N/A,FALSE,"019-97";#N/A,#N/A,FALSE,"021-97";#N/A,#N/A,FALSE,"022-97";#N/A,#N/A,FALSE,"028-97"}</definedName>
    <definedName name="wrn.PENDENCIAS." hidden="1">{#N/A,#N/A,FALSE,"GERAL";#N/A,#N/A,FALSE,"012-96";#N/A,#N/A,FALSE,"018-96";#N/A,#N/A,FALSE,"027-96";#N/A,#N/A,FALSE,"059-96";#N/A,#N/A,FALSE,"076-96";#N/A,#N/A,FALSE,"019-97";#N/A,#N/A,FALSE,"021-97";#N/A,#N/A,FALSE,"022-97";#N/A,#N/A,FALSE,"028-97"}</definedName>
    <definedName name="Wtotal" localSheetId="0">#REF!</definedName>
    <definedName name="Wtotal" localSheetId="2">#REF!</definedName>
    <definedName name="Wtotal">#REF!</definedName>
    <definedName name="X" localSheetId="0">#REF!</definedName>
    <definedName name="X" localSheetId="2">#REF!</definedName>
    <definedName name="X">#REF!</definedName>
    <definedName name="xxx" localSheetId="0" hidden="1">{#N/A,#N/A,FALSE,"GERAL";#N/A,#N/A,FALSE,"012-96";#N/A,#N/A,FALSE,"018-96";#N/A,#N/A,FALSE,"027-96";#N/A,#N/A,FALSE,"059-96";#N/A,#N/A,FALSE,"076-96";#N/A,#N/A,FALSE,"019-97";#N/A,#N/A,FALSE,"021-97";#N/A,#N/A,FALSE,"022-97";#N/A,#N/A,FALSE,"028-97"}</definedName>
    <definedName name="xxx" localSheetId="2" hidden="1">{#N/A,#N/A,FALSE,"GERAL";#N/A,#N/A,FALSE,"012-96";#N/A,#N/A,FALSE,"018-96";#N/A,#N/A,FALSE,"027-96";#N/A,#N/A,FALSE,"059-96";#N/A,#N/A,FALSE,"076-96";#N/A,#N/A,FALSE,"019-97";#N/A,#N/A,FALSE,"021-97";#N/A,#N/A,FALSE,"022-97";#N/A,#N/A,FALSE,"028-97"}</definedName>
    <definedName name="xxx" hidden="1">{#N/A,#N/A,FALSE,"GERAL";#N/A,#N/A,FALSE,"012-96";#N/A,#N/A,FALSE,"018-96";#N/A,#N/A,FALSE,"027-96";#N/A,#N/A,FALSE,"059-96";#N/A,#N/A,FALSE,"076-96";#N/A,#N/A,FALSE,"019-97";#N/A,#N/A,FALSE,"021-97";#N/A,#N/A,FALSE,"022-97";#N/A,#N/A,FALSE,"028-97"}</definedName>
    <definedName name="xxxx" localSheetId="0" hidden="1">{#N/A,#N/A,FALSE,"GERAL";#N/A,#N/A,FALSE,"012-96";#N/A,#N/A,FALSE,"018-96";#N/A,#N/A,FALSE,"027-96";#N/A,#N/A,FALSE,"059-96";#N/A,#N/A,FALSE,"076-96";#N/A,#N/A,FALSE,"019-97";#N/A,#N/A,FALSE,"021-97";#N/A,#N/A,FALSE,"022-97";#N/A,#N/A,FALSE,"028-97"}</definedName>
    <definedName name="xxxx" localSheetId="2" hidden="1">{#N/A,#N/A,FALSE,"GERAL";#N/A,#N/A,FALSE,"012-96";#N/A,#N/A,FALSE,"018-96";#N/A,#N/A,FALSE,"027-96";#N/A,#N/A,FALSE,"059-96";#N/A,#N/A,FALSE,"076-96";#N/A,#N/A,FALSE,"019-97";#N/A,#N/A,FALSE,"021-97";#N/A,#N/A,FALSE,"022-97";#N/A,#N/A,FALSE,"028-97"}</definedName>
    <definedName name="xxxx" hidden="1">{#N/A,#N/A,FALSE,"GERAL";#N/A,#N/A,FALSE,"012-96";#N/A,#N/A,FALSE,"018-96";#N/A,#N/A,FALSE,"027-96";#N/A,#N/A,FALSE,"059-96";#N/A,#N/A,FALSE,"076-96";#N/A,#N/A,FALSE,"019-97";#N/A,#N/A,FALSE,"021-97";#N/A,#N/A,FALSE,"022-97";#N/A,#N/A,FALSE,"028-97"}</definedName>
    <definedName name="XXXXX">#REF!</definedName>
    <definedName name="XXXXXX" localSheetId="0">#REF!</definedName>
    <definedName name="XXXXXX" localSheetId="2">#REF!</definedName>
    <definedName name="XXXXXX">#REF!</definedName>
    <definedName name="XXXXXXX" localSheetId="0">#REF!</definedName>
    <definedName name="XXXXXXX" localSheetId="2">#REF!</definedName>
    <definedName name="XXXXXXX">#REF!</definedName>
    <definedName name="XYZZXZXXZXZ" localSheetId="0">#REF!</definedName>
    <definedName name="XYZZXZXXZXZ" localSheetId="2">#REF!</definedName>
    <definedName name="XYZZXZXXZXZ">#REF!</definedName>
    <definedName name="Z" localSheetId="0">#REF!</definedName>
    <definedName name="Z" localSheetId="2">#REF!</definedName>
    <definedName name="Z">#REF!</definedName>
    <definedName name="Z_0CCF26D2_015A_48BB_A932_E67ED632CE05_.wvu.FilterData" localSheetId="1" hidden="1">GERAL!#REF!</definedName>
    <definedName name="Z_0CCF26D2_015A_48BB_A932_E67ED632CE05_.wvu.FilterData" localSheetId="2" hidden="1">RESUMO!$A$5:$O$5</definedName>
    <definedName name="Z_0CCF26D2_015A_48BB_A932_E67ED632CE05_.wvu.PrintArea" localSheetId="1" hidden="1">GERAL!$A$10:$L$205</definedName>
    <definedName name="Z_0CCF26D2_015A_48BB_A932_E67ED632CE05_.wvu.PrintArea" localSheetId="2" hidden="1">RESUMO!$A$5:$V$8</definedName>
    <definedName name="Z_0CCF26D2_015A_48BB_A932_E67ED632CE05_.wvu.PrintTitles" localSheetId="1" hidden="1">GERAL!#REF!</definedName>
    <definedName name="Z_0CCF26D2_015A_48BB_A932_E67ED632CE05_.wvu.PrintTitles" localSheetId="2" hidden="1">RESUMO!$5:$5</definedName>
    <definedName name="Z_139CDC34_A2AE_4FB8_A6BF_3FCAEDE2A712_.wvu.FilterData" localSheetId="1" hidden="1">GERAL!#REF!</definedName>
    <definedName name="Z_139CDC34_A2AE_4FB8_A6BF_3FCAEDE2A712_.wvu.FilterData" localSheetId="2" hidden="1">RESUMO!$A$5:$O$5</definedName>
    <definedName name="Z_139CDC34_A2AE_4FB8_A6BF_3FCAEDE2A712_.wvu.PrintArea" localSheetId="1" hidden="1">GERAL!$A$10:$L$205</definedName>
    <definedName name="Z_139CDC34_A2AE_4FB8_A6BF_3FCAEDE2A712_.wvu.PrintArea" localSheetId="2" hidden="1">RESUMO!$A$5:$V$8</definedName>
    <definedName name="Z_139CDC34_A2AE_4FB8_A6BF_3FCAEDE2A712_.wvu.PrintTitles" localSheetId="1" hidden="1">GERAL!#REF!</definedName>
    <definedName name="Z_139CDC34_A2AE_4FB8_A6BF_3FCAEDE2A712_.wvu.PrintTitles" localSheetId="2" hidden="1">RESUMO!$5:$5</definedName>
    <definedName name="Z_EC1863A0_3B45_43E6_81CD_D9608D52C52A_.wvu.FilterData" localSheetId="1" hidden="1">GERAL!#REF!</definedName>
    <definedName name="Z_EC1863A0_3B45_43E6_81CD_D9608D52C52A_.wvu.FilterData" localSheetId="2" hidden="1">RESUMO!$A$5:$O$5</definedName>
    <definedName name="Z_EC1863A0_3B45_43E6_81CD_D9608D52C52A_.wvu.PrintArea" localSheetId="1" hidden="1">GERAL!$A$10:$L$205</definedName>
    <definedName name="Z_EC1863A0_3B45_43E6_81CD_D9608D52C52A_.wvu.PrintArea" localSheetId="2" hidden="1">RESUMO!$A$5:$V$8</definedName>
    <definedName name="Z_EC1863A0_3B45_43E6_81CD_D9608D52C52A_.wvu.PrintTitles" localSheetId="1" hidden="1">GERAL!#REF!</definedName>
    <definedName name="Z_EC1863A0_3B45_43E6_81CD_D9608D52C52A_.wvu.PrintTitles" localSheetId="2" hidden="1">RESUMO!$5:$5</definedName>
  </definedNames>
  <calcPr calcId="191029"/>
  <customWorkbookViews>
    <customWorkbookView name="Luanna Fernandes De Lima - Modo de exibição pessoal" guid="{0CCF26D2-015A-48BB-A932-E67ED632CE05}" mergeInterval="0" personalView="1" maximized="1" xWindow="-8" yWindow="-8" windowWidth="1382" windowHeight="744" tabRatio="646" activeSheetId="2"/>
    <customWorkbookView name="Rubia Fernanda Grigoletto - Modo de exibição pessoal" guid="{139CDC34-A2AE-4FB8-A6BF-3FCAEDE2A712}" autoUpdate="1" mergeInterval="10" personalView="1" maximized="1" xWindow="-8" yWindow="-8" windowWidth="1382" windowHeight="744" tabRatio="646" activeSheetId="2"/>
    <customWorkbookView name="Paula Mantovanelli - Modo de exibição pessoal" guid="{EC1863A0-3B45-43E6-81CD-D9608D52C52A}" mergeInterval="0" personalView="1" maximized="1" xWindow="-8" yWindow="-8" windowWidth="1382" windowHeight="744" tabRatio="646"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04" i="2" l="1"/>
  <c r="L204" i="2" s="1"/>
  <c r="L203" i="2" s="1"/>
  <c r="I204" i="2"/>
  <c r="H204" i="2"/>
  <c r="K202" i="2"/>
  <c r="L202" i="2" s="1"/>
  <c r="I202" i="2"/>
  <c r="H202" i="2"/>
  <c r="J202" i="2" s="1"/>
  <c r="K201" i="2"/>
  <c r="L201" i="2" s="1"/>
  <c r="I201" i="2"/>
  <c r="H201" i="2"/>
  <c r="L200" i="2"/>
  <c r="K200" i="2"/>
  <c r="I200" i="2"/>
  <c r="H200" i="2"/>
  <c r="K199" i="2"/>
  <c r="L199" i="2" s="1"/>
  <c r="I199" i="2"/>
  <c r="H199" i="2"/>
  <c r="K198" i="2"/>
  <c r="L198" i="2" s="1"/>
  <c r="I198" i="2"/>
  <c r="H198" i="2"/>
  <c r="K197" i="2"/>
  <c r="L197" i="2" s="1"/>
  <c r="I197" i="2"/>
  <c r="H197" i="2"/>
  <c r="K196" i="2"/>
  <c r="L196" i="2" s="1"/>
  <c r="I196" i="2"/>
  <c r="J196" i="2" s="1"/>
  <c r="H196" i="2"/>
  <c r="K195" i="2"/>
  <c r="L195" i="2" s="1"/>
  <c r="I195" i="2"/>
  <c r="H195" i="2"/>
  <c r="K194" i="2"/>
  <c r="L194" i="2" s="1"/>
  <c r="I194" i="2"/>
  <c r="H194" i="2"/>
  <c r="K193" i="2"/>
  <c r="L193" i="2" s="1"/>
  <c r="I193" i="2"/>
  <c r="H193" i="2"/>
  <c r="K192" i="2"/>
  <c r="L192" i="2" s="1"/>
  <c r="I192" i="2"/>
  <c r="H192" i="2"/>
  <c r="K191" i="2"/>
  <c r="L191" i="2" s="1"/>
  <c r="I191" i="2"/>
  <c r="H191" i="2"/>
  <c r="K190" i="2"/>
  <c r="L190" i="2" s="1"/>
  <c r="I190" i="2"/>
  <c r="H190" i="2"/>
  <c r="K189" i="2"/>
  <c r="L189" i="2" s="1"/>
  <c r="I189" i="2"/>
  <c r="H189" i="2"/>
  <c r="K188" i="2"/>
  <c r="L188" i="2" s="1"/>
  <c r="I188" i="2"/>
  <c r="H188" i="2"/>
  <c r="K187" i="2"/>
  <c r="L187" i="2" s="1"/>
  <c r="I187" i="2"/>
  <c r="H187" i="2"/>
  <c r="K186" i="2"/>
  <c r="L186" i="2" s="1"/>
  <c r="I186" i="2"/>
  <c r="H186" i="2"/>
  <c r="J186" i="2" s="1"/>
  <c r="K185" i="2"/>
  <c r="L185" i="2" s="1"/>
  <c r="I185" i="2"/>
  <c r="H185" i="2"/>
  <c r="K184" i="2"/>
  <c r="L184" i="2" s="1"/>
  <c r="I184" i="2"/>
  <c r="H184" i="2"/>
  <c r="K183" i="2"/>
  <c r="L183" i="2" s="1"/>
  <c r="I183" i="2"/>
  <c r="J183" i="2" s="1"/>
  <c r="H183" i="2"/>
  <c r="K182" i="2"/>
  <c r="L182" i="2" s="1"/>
  <c r="I182" i="2"/>
  <c r="H182" i="2"/>
  <c r="J182" i="2" s="1"/>
  <c r="K181" i="2"/>
  <c r="L181" i="2" s="1"/>
  <c r="I181" i="2"/>
  <c r="H181" i="2"/>
  <c r="K180" i="2"/>
  <c r="L180" i="2" s="1"/>
  <c r="I180" i="2"/>
  <c r="H180" i="2"/>
  <c r="K179" i="2"/>
  <c r="L179" i="2" s="1"/>
  <c r="I179" i="2"/>
  <c r="H179" i="2"/>
  <c r="K178" i="2"/>
  <c r="L178" i="2" s="1"/>
  <c r="I178" i="2"/>
  <c r="H178" i="2"/>
  <c r="J178" i="2" s="1"/>
  <c r="K177" i="2"/>
  <c r="L177" i="2" s="1"/>
  <c r="I177" i="2"/>
  <c r="H177" i="2"/>
  <c r="L176" i="2"/>
  <c r="K176" i="2"/>
  <c r="I176" i="2"/>
  <c r="H176" i="2"/>
  <c r="K173" i="2"/>
  <c r="L173" i="2" s="1"/>
  <c r="I173" i="2"/>
  <c r="H173" i="2"/>
  <c r="J173" i="2" s="1"/>
  <c r="K172" i="2"/>
  <c r="L172" i="2" s="1"/>
  <c r="I172" i="2"/>
  <c r="H172" i="2"/>
  <c r="K170" i="2"/>
  <c r="L170" i="2" s="1"/>
  <c r="I170" i="2"/>
  <c r="H170" i="2"/>
  <c r="J170" i="2" s="1"/>
  <c r="K169" i="2"/>
  <c r="L169" i="2" s="1"/>
  <c r="I169" i="2"/>
  <c r="J169" i="2" s="1"/>
  <c r="H169" i="2"/>
  <c r="K168" i="2"/>
  <c r="L168" i="2" s="1"/>
  <c r="I168" i="2"/>
  <c r="H168" i="2"/>
  <c r="J168" i="2" s="1"/>
  <c r="K167" i="2"/>
  <c r="L167" i="2" s="1"/>
  <c r="I167" i="2"/>
  <c r="H167" i="2"/>
  <c r="K166" i="2"/>
  <c r="L166" i="2" s="1"/>
  <c r="I166" i="2"/>
  <c r="H166" i="2"/>
  <c r="K165" i="2"/>
  <c r="L165" i="2" s="1"/>
  <c r="I165" i="2"/>
  <c r="H165" i="2"/>
  <c r="K164" i="2"/>
  <c r="L164" i="2" s="1"/>
  <c r="I164" i="2"/>
  <c r="H164" i="2"/>
  <c r="J164" i="2" s="1"/>
  <c r="K163" i="2"/>
  <c r="L163" i="2" s="1"/>
  <c r="I163" i="2"/>
  <c r="H163" i="2"/>
  <c r="K162" i="2"/>
  <c r="L162" i="2" s="1"/>
  <c r="I162" i="2"/>
  <c r="H162" i="2"/>
  <c r="K159" i="2"/>
  <c r="L159" i="2" s="1"/>
  <c r="I159" i="2"/>
  <c r="J159" i="2" s="1"/>
  <c r="H159" i="2"/>
  <c r="K158" i="2"/>
  <c r="L158" i="2" s="1"/>
  <c r="I158" i="2"/>
  <c r="H158" i="2"/>
  <c r="J158" i="2" s="1"/>
  <c r="K157" i="2"/>
  <c r="L157" i="2" s="1"/>
  <c r="I157" i="2"/>
  <c r="H157" i="2"/>
  <c r="J157" i="2" s="1"/>
  <c r="K156" i="2"/>
  <c r="L156" i="2" s="1"/>
  <c r="I156" i="2"/>
  <c r="H156" i="2"/>
  <c r="K155" i="2"/>
  <c r="L155" i="2" s="1"/>
  <c r="I155" i="2"/>
  <c r="H155" i="2"/>
  <c r="K153" i="2"/>
  <c r="L153" i="2" s="1"/>
  <c r="I153" i="2"/>
  <c r="H153" i="2"/>
  <c r="J153" i="2" s="1"/>
  <c r="K152" i="2"/>
  <c r="L152" i="2" s="1"/>
  <c r="I152" i="2"/>
  <c r="H152" i="2"/>
  <c r="K151" i="2"/>
  <c r="L151" i="2" s="1"/>
  <c r="I151" i="2"/>
  <c r="H151" i="2"/>
  <c r="K150" i="2"/>
  <c r="L150" i="2" s="1"/>
  <c r="I150" i="2"/>
  <c r="H150" i="2"/>
  <c r="K148" i="2"/>
  <c r="L148" i="2" s="1"/>
  <c r="I148" i="2"/>
  <c r="H148" i="2"/>
  <c r="K147" i="2"/>
  <c r="L147" i="2" s="1"/>
  <c r="I147" i="2"/>
  <c r="H147" i="2"/>
  <c r="K145" i="2"/>
  <c r="L145" i="2" s="1"/>
  <c r="I145" i="2"/>
  <c r="H145" i="2"/>
  <c r="K143" i="2"/>
  <c r="L143" i="2" s="1"/>
  <c r="I143" i="2"/>
  <c r="H143" i="2"/>
  <c r="J143" i="2" s="1"/>
  <c r="K142" i="2"/>
  <c r="L142" i="2" s="1"/>
  <c r="I142" i="2"/>
  <c r="H142" i="2"/>
  <c r="J142" i="2" s="1"/>
  <c r="K141" i="2"/>
  <c r="L141" i="2" s="1"/>
  <c r="I141" i="2"/>
  <c r="H141" i="2"/>
  <c r="K140" i="2"/>
  <c r="L140" i="2" s="1"/>
  <c r="I140" i="2"/>
  <c r="H140" i="2"/>
  <c r="K139" i="2"/>
  <c r="L139" i="2" s="1"/>
  <c r="I139" i="2"/>
  <c r="H139" i="2"/>
  <c r="K138" i="2"/>
  <c r="L138" i="2" s="1"/>
  <c r="I138" i="2"/>
  <c r="H138" i="2"/>
  <c r="K137" i="2"/>
  <c r="L137" i="2" s="1"/>
  <c r="I137" i="2"/>
  <c r="H137" i="2"/>
  <c r="J137" i="2" s="1"/>
  <c r="K136" i="2"/>
  <c r="L136" i="2" s="1"/>
  <c r="I136" i="2"/>
  <c r="H136" i="2"/>
  <c r="K134" i="2"/>
  <c r="L134" i="2" s="1"/>
  <c r="I134" i="2"/>
  <c r="H134" i="2"/>
  <c r="K133" i="2"/>
  <c r="L133" i="2" s="1"/>
  <c r="J133" i="2"/>
  <c r="I133" i="2"/>
  <c r="H133" i="2"/>
  <c r="K132" i="2"/>
  <c r="L132" i="2" s="1"/>
  <c r="I132" i="2"/>
  <c r="H132" i="2"/>
  <c r="K131" i="2"/>
  <c r="L131" i="2" s="1"/>
  <c r="I131" i="2"/>
  <c r="H131" i="2"/>
  <c r="K130" i="2"/>
  <c r="L130" i="2" s="1"/>
  <c r="I130" i="2"/>
  <c r="H130" i="2"/>
  <c r="K129" i="2"/>
  <c r="L129" i="2" s="1"/>
  <c r="I129" i="2"/>
  <c r="H129" i="2"/>
  <c r="K127" i="2"/>
  <c r="L127" i="2" s="1"/>
  <c r="I127" i="2"/>
  <c r="H127" i="2"/>
  <c r="K125" i="2"/>
  <c r="L125" i="2" s="1"/>
  <c r="I125" i="2"/>
  <c r="H125" i="2"/>
  <c r="K124" i="2"/>
  <c r="L124" i="2" s="1"/>
  <c r="I124" i="2"/>
  <c r="H124" i="2"/>
  <c r="K122" i="2"/>
  <c r="L122" i="2" s="1"/>
  <c r="I122" i="2"/>
  <c r="H122" i="2"/>
  <c r="J122" i="2" s="1"/>
  <c r="K121" i="2"/>
  <c r="L121" i="2" s="1"/>
  <c r="I121" i="2"/>
  <c r="H121" i="2"/>
  <c r="K119" i="2"/>
  <c r="L119" i="2" s="1"/>
  <c r="I119" i="2"/>
  <c r="H119" i="2"/>
  <c r="K118" i="2"/>
  <c r="L118" i="2" s="1"/>
  <c r="I118" i="2"/>
  <c r="H118" i="2"/>
  <c r="K117" i="2"/>
  <c r="L117" i="2" s="1"/>
  <c r="I117" i="2"/>
  <c r="H117" i="2"/>
  <c r="J117" i="2" s="1"/>
  <c r="K115" i="2"/>
  <c r="L115" i="2" s="1"/>
  <c r="I115" i="2"/>
  <c r="H115" i="2"/>
  <c r="K114" i="2"/>
  <c r="L114" i="2" s="1"/>
  <c r="I114" i="2"/>
  <c r="H114" i="2"/>
  <c r="K111" i="2"/>
  <c r="L111" i="2" s="1"/>
  <c r="I111" i="2"/>
  <c r="H111" i="2"/>
  <c r="K108" i="2"/>
  <c r="L108" i="2" s="1"/>
  <c r="I108" i="2"/>
  <c r="H108" i="2"/>
  <c r="J108" i="2" s="1"/>
  <c r="K107" i="2"/>
  <c r="L107" i="2" s="1"/>
  <c r="I107" i="2"/>
  <c r="H107" i="2"/>
  <c r="L106" i="2"/>
  <c r="K106" i="2"/>
  <c r="I106" i="2"/>
  <c r="H106" i="2"/>
  <c r="K103" i="2"/>
  <c r="L103" i="2" s="1"/>
  <c r="I103" i="2"/>
  <c r="J103" i="2" s="1"/>
  <c r="H103" i="2"/>
  <c r="K102" i="2"/>
  <c r="L102" i="2" s="1"/>
  <c r="I102" i="2"/>
  <c r="H102" i="2"/>
  <c r="K101" i="2"/>
  <c r="L101" i="2" s="1"/>
  <c r="I101" i="2"/>
  <c r="H101" i="2"/>
  <c r="J101" i="2" s="1"/>
  <c r="K100" i="2"/>
  <c r="L100" i="2" s="1"/>
  <c r="I100" i="2"/>
  <c r="H100" i="2"/>
  <c r="J100" i="2" s="1"/>
  <c r="K99" i="2"/>
  <c r="L99" i="2" s="1"/>
  <c r="I99" i="2"/>
  <c r="H99" i="2"/>
  <c r="J99" i="2" s="1"/>
  <c r="K98" i="2"/>
  <c r="L98" i="2" s="1"/>
  <c r="J98" i="2"/>
  <c r="I98" i="2"/>
  <c r="H98" i="2"/>
  <c r="K96" i="2"/>
  <c r="L96" i="2" s="1"/>
  <c r="I96" i="2"/>
  <c r="H96" i="2"/>
  <c r="L95" i="2"/>
  <c r="K95" i="2"/>
  <c r="I95" i="2"/>
  <c r="H95" i="2"/>
  <c r="K94" i="2"/>
  <c r="L94" i="2" s="1"/>
  <c r="I94" i="2"/>
  <c r="H94" i="2"/>
  <c r="K93" i="2"/>
  <c r="L93" i="2" s="1"/>
  <c r="I93" i="2"/>
  <c r="H93" i="2"/>
  <c r="K92" i="2"/>
  <c r="L92" i="2" s="1"/>
  <c r="I92" i="2"/>
  <c r="H92" i="2"/>
  <c r="K91" i="2"/>
  <c r="L91" i="2" s="1"/>
  <c r="I91" i="2"/>
  <c r="H91" i="2"/>
  <c r="K90" i="2"/>
  <c r="L90" i="2" s="1"/>
  <c r="I90" i="2"/>
  <c r="H90" i="2"/>
  <c r="J90" i="2" s="1"/>
  <c r="K89" i="2"/>
  <c r="L89" i="2" s="1"/>
  <c r="I89" i="2"/>
  <c r="H89" i="2"/>
  <c r="J89" i="2" s="1"/>
  <c r="K87" i="2"/>
  <c r="L87" i="2" s="1"/>
  <c r="I87" i="2"/>
  <c r="H87" i="2"/>
  <c r="J87" i="2" s="1"/>
  <c r="K86" i="2"/>
  <c r="L86" i="2" s="1"/>
  <c r="I86" i="2"/>
  <c r="H86" i="2"/>
  <c r="K85" i="2"/>
  <c r="L85" i="2" s="1"/>
  <c r="I85" i="2"/>
  <c r="J85" i="2" s="1"/>
  <c r="H85" i="2"/>
  <c r="K84" i="2"/>
  <c r="L84" i="2" s="1"/>
  <c r="I84" i="2"/>
  <c r="H84" i="2"/>
  <c r="K83" i="2"/>
  <c r="L83" i="2" s="1"/>
  <c r="I83" i="2"/>
  <c r="H83" i="2"/>
  <c r="J83" i="2" s="1"/>
  <c r="K82" i="2"/>
  <c r="L82" i="2" s="1"/>
  <c r="I82" i="2"/>
  <c r="H82" i="2"/>
  <c r="J82" i="2" s="1"/>
  <c r="K81" i="2"/>
  <c r="L81" i="2" s="1"/>
  <c r="I81" i="2"/>
  <c r="H81" i="2"/>
  <c r="K79" i="2"/>
  <c r="L79" i="2" s="1"/>
  <c r="I79" i="2"/>
  <c r="J79" i="2" s="1"/>
  <c r="H79" i="2"/>
  <c r="K78" i="2"/>
  <c r="L78" i="2" s="1"/>
  <c r="I78" i="2"/>
  <c r="H78" i="2"/>
  <c r="K75" i="2"/>
  <c r="L75" i="2" s="1"/>
  <c r="I75" i="2"/>
  <c r="H75" i="2"/>
  <c r="K74" i="2"/>
  <c r="L74" i="2" s="1"/>
  <c r="I74" i="2"/>
  <c r="H74" i="2"/>
  <c r="K72" i="2"/>
  <c r="L72" i="2" s="1"/>
  <c r="I72" i="2"/>
  <c r="H72" i="2"/>
  <c r="K71" i="2"/>
  <c r="L71" i="2" s="1"/>
  <c r="I71" i="2"/>
  <c r="H71" i="2"/>
  <c r="K70" i="2"/>
  <c r="L70" i="2" s="1"/>
  <c r="I70" i="2"/>
  <c r="H70" i="2"/>
  <c r="K69" i="2"/>
  <c r="L69" i="2" s="1"/>
  <c r="I69" i="2"/>
  <c r="H69" i="2"/>
  <c r="K68" i="2"/>
  <c r="L68" i="2" s="1"/>
  <c r="I68" i="2"/>
  <c r="H68" i="2"/>
  <c r="K67" i="2"/>
  <c r="L67" i="2" s="1"/>
  <c r="I67" i="2"/>
  <c r="H67" i="2"/>
  <c r="J67" i="2" s="1"/>
  <c r="K66" i="2"/>
  <c r="L66" i="2" s="1"/>
  <c r="I66" i="2"/>
  <c r="H66" i="2"/>
  <c r="K65" i="2"/>
  <c r="L65" i="2" s="1"/>
  <c r="I65" i="2"/>
  <c r="J65" i="2" s="1"/>
  <c r="H65" i="2"/>
  <c r="K63" i="2"/>
  <c r="L63" i="2" s="1"/>
  <c r="I63" i="2"/>
  <c r="H63" i="2"/>
  <c r="K61" i="2"/>
  <c r="L61" i="2" s="1"/>
  <c r="I61" i="2"/>
  <c r="H61" i="2"/>
  <c r="K60" i="2"/>
  <c r="L60" i="2" s="1"/>
  <c r="I60" i="2"/>
  <c r="H60" i="2"/>
  <c r="J60" i="2" s="1"/>
  <c r="K59" i="2"/>
  <c r="L59" i="2" s="1"/>
  <c r="I59" i="2"/>
  <c r="H59" i="2"/>
  <c r="J59" i="2" s="1"/>
  <c r="K58" i="2"/>
  <c r="L58" i="2" s="1"/>
  <c r="I58" i="2"/>
  <c r="J58" i="2" s="1"/>
  <c r="H58" i="2"/>
  <c r="K57" i="2"/>
  <c r="L57" i="2" s="1"/>
  <c r="I57" i="2"/>
  <c r="H57" i="2"/>
  <c r="K56" i="2"/>
  <c r="L56" i="2" s="1"/>
  <c r="I56" i="2"/>
  <c r="H56" i="2"/>
  <c r="K55" i="2"/>
  <c r="L55" i="2" s="1"/>
  <c r="I55" i="2"/>
  <c r="H55" i="2"/>
  <c r="K54" i="2"/>
  <c r="L54" i="2" s="1"/>
  <c r="I54" i="2"/>
  <c r="H54" i="2"/>
  <c r="K53" i="2"/>
  <c r="L53" i="2" s="1"/>
  <c r="I53" i="2"/>
  <c r="H53" i="2"/>
  <c r="K51" i="2"/>
  <c r="L51" i="2" s="1"/>
  <c r="I51" i="2"/>
  <c r="H51" i="2"/>
  <c r="J51" i="2" s="1"/>
  <c r="K49" i="2"/>
  <c r="L49" i="2" s="1"/>
  <c r="I49" i="2"/>
  <c r="H49" i="2"/>
  <c r="K48" i="2"/>
  <c r="L48" i="2" s="1"/>
  <c r="I48" i="2"/>
  <c r="H48" i="2"/>
  <c r="J48" i="2" s="1"/>
  <c r="K46" i="2"/>
  <c r="L46" i="2" s="1"/>
  <c r="I46" i="2"/>
  <c r="H46" i="2"/>
  <c r="L45" i="2"/>
  <c r="K45" i="2"/>
  <c r="I45" i="2"/>
  <c r="H45" i="2"/>
  <c r="K43" i="2"/>
  <c r="L43" i="2" s="1"/>
  <c r="I43" i="2"/>
  <c r="J43" i="2" s="1"/>
  <c r="H43" i="2"/>
  <c r="K42" i="2"/>
  <c r="L42" i="2" s="1"/>
  <c r="I42" i="2"/>
  <c r="H42" i="2"/>
  <c r="K41" i="2"/>
  <c r="L41" i="2" s="1"/>
  <c r="I41" i="2"/>
  <c r="H41" i="2"/>
  <c r="J41" i="2" s="1"/>
  <c r="K39" i="2"/>
  <c r="L39" i="2" s="1"/>
  <c r="I39" i="2"/>
  <c r="H39" i="2"/>
  <c r="J39" i="2" s="1"/>
  <c r="K38" i="2"/>
  <c r="L38" i="2" s="1"/>
  <c r="I38" i="2"/>
  <c r="H38" i="2"/>
  <c r="J38" i="2" s="1"/>
  <c r="K35" i="2"/>
  <c r="L35" i="2" s="1"/>
  <c r="I35" i="2"/>
  <c r="J35" i="2" s="1"/>
  <c r="H35" i="2"/>
  <c r="K33" i="2"/>
  <c r="L33" i="2" s="1"/>
  <c r="I33" i="2"/>
  <c r="H33" i="2"/>
  <c r="K30" i="2"/>
  <c r="L30" i="2" s="1"/>
  <c r="I30" i="2"/>
  <c r="H30" i="2"/>
  <c r="K29" i="2"/>
  <c r="L29" i="2" s="1"/>
  <c r="I29" i="2"/>
  <c r="J29" i="2" s="1"/>
  <c r="H29" i="2"/>
  <c r="K26" i="2"/>
  <c r="L26" i="2" s="1"/>
  <c r="I26" i="2"/>
  <c r="H26" i="2"/>
  <c r="K25" i="2"/>
  <c r="L25" i="2" s="1"/>
  <c r="I25" i="2"/>
  <c r="H25" i="2"/>
  <c r="K24" i="2"/>
  <c r="L24" i="2" s="1"/>
  <c r="I24" i="2"/>
  <c r="H24" i="2"/>
  <c r="J24" i="2" s="1"/>
  <c r="K23" i="2"/>
  <c r="L23" i="2" s="1"/>
  <c r="I23" i="2"/>
  <c r="H23" i="2"/>
  <c r="K22" i="2"/>
  <c r="L22" i="2" s="1"/>
  <c r="I22" i="2"/>
  <c r="H22" i="2"/>
  <c r="K20" i="2"/>
  <c r="L20" i="2" s="1"/>
  <c r="I20" i="2"/>
  <c r="H20" i="2"/>
  <c r="J20" i="2" s="1"/>
  <c r="K19" i="2"/>
  <c r="L19" i="2" s="1"/>
  <c r="I19" i="2"/>
  <c r="H19" i="2"/>
  <c r="K16" i="2"/>
  <c r="L16" i="2" s="1"/>
  <c r="I16" i="2"/>
  <c r="H16" i="2"/>
  <c r="K15" i="2"/>
  <c r="L15" i="2" s="1"/>
  <c r="I15" i="2"/>
  <c r="H15" i="2"/>
  <c r="K13" i="2"/>
  <c r="L13" i="2" s="1"/>
  <c r="I13" i="2"/>
  <c r="H13" i="2"/>
  <c r="K12" i="2"/>
  <c r="L12" i="2" s="1"/>
  <c r="I12" i="2"/>
  <c r="H12" i="2"/>
  <c r="J12" i="2" s="1"/>
  <c r="I203" i="2"/>
  <c r="H203" i="2"/>
  <c r="J26" i="2" l="1"/>
  <c r="J49" i="2"/>
  <c r="J61" i="2"/>
  <c r="J68" i="2"/>
  <c r="J111" i="2"/>
  <c r="J124" i="2"/>
  <c r="J140" i="2"/>
  <c r="J147" i="2"/>
  <c r="J179" i="2"/>
  <c r="J189" i="2"/>
  <c r="J194" i="2"/>
  <c r="J199" i="2"/>
  <c r="J46" i="2"/>
  <c r="J107" i="2"/>
  <c r="J187" i="2"/>
  <c r="J16" i="2"/>
  <c r="J69" i="2"/>
  <c r="J86" i="2"/>
  <c r="J195" i="2"/>
  <c r="J13" i="2"/>
  <c r="J22" i="2"/>
  <c r="J72" i="2"/>
  <c r="J136" i="2"/>
  <c r="J141" i="2"/>
  <c r="J167" i="2"/>
  <c r="J180" i="2"/>
  <c r="J198" i="2"/>
  <c r="J204" i="2"/>
  <c r="J203" i="2" s="1"/>
  <c r="J30" i="2"/>
  <c r="J45" i="2"/>
  <c r="J106" i="2"/>
  <c r="J115" i="2"/>
  <c r="J139" i="2"/>
  <c r="J163" i="2"/>
  <c r="J188" i="2"/>
  <c r="J191" i="2"/>
  <c r="J19" i="2"/>
  <c r="J56" i="2"/>
  <c r="J70" i="2"/>
  <c r="J78" i="2"/>
  <c r="J84" i="2"/>
  <c r="J95" i="2"/>
  <c r="J114" i="2"/>
  <c r="J121" i="2"/>
  <c r="J131" i="2"/>
  <c r="J145" i="2"/>
  <c r="J152" i="2"/>
  <c r="J15" i="2"/>
  <c r="J25" i="2"/>
  <c r="J54" i="2"/>
  <c r="J66" i="2"/>
  <c r="J74" i="2"/>
  <c r="J93" i="2"/>
  <c r="J118" i="2"/>
  <c r="J129" i="2"/>
  <c r="J150" i="2"/>
  <c r="J156" i="2"/>
  <c r="J165" i="2"/>
  <c r="J177" i="2"/>
  <c r="J184" i="2"/>
  <c r="J193" i="2"/>
  <c r="J200" i="2"/>
  <c r="J71" i="2"/>
  <c r="J134" i="2"/>
  <c r="J23" i="2"/>
  <c r="J57" i="2"/>
  <c r="J63" i="2"/>
  <c r="J75" i="2"/>
  <c r="J91" i="2"/>
  <c r="J96" i="2"/>
  <c r="J102" i="2"/>
  <c r="J119" i="2"/>
  <c r="J125" i="2"/>
  <c r="J132" i="2"/>
  <c r="J138" i="2"/>
  <c r="J151" i="2"/>
  <c r="J55" i="2"/>
  <c r="J94" i="2"/>
  <c r="J130" i="2"/>
  <c r="J148" i="2"/>
  <c r="J166" i="2"/>
  <c r="J176" i="2"/>
  <c r="J185" i="2"/>
  <c r="J192" i="2"/>
  <c r="J201" i="2"/>
  <c r="J33" i="2"/>
  <c r="J42" i="2"/>
  <c r="J53" i="2"/>
  <c r="J81" i="2"/>
  <c r="J92" i="2"/>
  <c r="J127" i="2"/>
  <c r="J155" i="2"/>
  <c r="J162" i="2"/>
  <c r="J172" i="2"/>
  <c r="J181" i="2"/>
  <c r="J190" i="2"/>
  <c r="J197" i="2"/>
  <c r="H76" i="2"/>
  <c r="H104" i="2"/>
  <c r="H11" i="2"/>
  <c r="H174" i="2"/>
  <c r="H27" i="2"/>
  <c r="H17" i="2"/>
  <c r="H160" i="2"/>
  <c r="G4" i="10" l="1"/>
  <c r="U4" i="10" l="1"/>
  <c r="L2" i="10"/>
  <c r="H205" i="2" l="1"/>
  <c r="L11" i="2" l="1"/>
  <c r="L17" i="2" l="1"/>
  <c r="L76" i="2"/>
  <c r="L160" i="2"/>
  <c r="I174" i="2"/>
  <c r="L104" i="2"/>
  <c r="I17" i="2"/>
  <c r="L27" i="2"/>
  <c r="L205" i="2" s="1"/>
  <c r="L174" i="2"/>
  <c r="J11" i="2"/>
  <c r="I76" i="2"/>
  <c r="I160" i="2"/>
  <c r="I104" i="2"/>
  <c r="J27" i="2"/>
  <c r="I11" i="2"/>
  <c r="J76" i="2"/>
  <c r="J17" i="2"/>
  <c r="J160" i="2"/>
  <c r="J104" i="2"/>
  <c r="J174" i="2"/>
  <c r="I27" i="2"/>
  <c r="J205" i="2" l="1"/>
  <c r="Q7" i="10" s="1"/>
  <c r="I205" i="2"/>
  <c r="S7" i="10" l="1"/>
  <c r="U7" i="10" s="1"/>
  <c r="U8" i="10" s="1"/>
</calcChain>
</file>

<file path=xl/sharedStrings.xml><?xml version="1.0" encoding="utf-8"?>
<sst xmlns="http://schemas.openxmlformats.org/spreadsheetml/2006/main" count="590" uniqueCount="405">
  <si>
    <t>ÁREA:</t>
  </si>
  <si>
    <t>DATA:</t>
  </si>
  <si>
    <t>REVISÃO:</t>
  </si>
  <si>
    <t>PROJETO:</t>
  </si>
  <si>
    <t>DESCRIÇÃO</t>
  </si>
  <si>
    <t>Nº DOCUMENTO (BUTANTAN):</t>
  </si>
  <si>
    <t>UNIDADE</t>
  </si>
  <si>
    <t>TAMANHO</t>
  </si>
  <si>
    <t>ITEM</t>
  </si>
  <si>
    <t>TOTAL GERAL</t>
  </si>
  <si>
    <t>PLANILHA Nº</t>
  </si>
  <si>
    <t>1.1</t>
  </si>
  <si>
    <t>2.1</t>
  </si>
  <si>
    <t>3.1</t>
  </si>
  <si>
    <t>M</t>
  </si>
  <si>
    <t>UNID</t>
  </si>
  <si>
    <t>4.1.1</t>
  </si>
  <si>
    <t>4.1.2</t>
  </si>
  <si>
    <t>3.2</t>
  </si>
  <si>
    <t>5.1</t>
  </si>
  <si>
    <t>5.1.1</t>
  </si>
  <si>
    <t>5.1.2</t>
  </si>
  <si>
    <t>2.1.1</t>
  </si>
  <si>
    <t>2.1.2</t>
  </si>
  <si>
    <t>3.1.1</t>
  </si>
  <si>
    <t>3.2.1</t>
  </si>
  <si>
    <t>1.2</t>
  </si>
  <si>
    <t>2.2</t>
  </si>
  <si>
    <t>3.1.2</t>
  </si>
  <si>
    <t>4.1</t>
  </si>
  <si>
    <t>3.3</t>
  </si>
  <si>
    <t>3.3.1</t>
  </si>
  <si>
    <t>3.3.2</t>
  </si>
  <si>
    <t>3.3.3</t>
  </si>
  <si>
    <t>3.4</t>
  </si>
  <si>
    <t>3.4.1</t>
  </si>
  <si>
    <t>3.4.2</t>
  </si>
  <si>
    <t>M2</t>
  </si>
  <si>
    <t>M3</t>
  </si>
  <si>
    <t>DISCIPLINA</t>
  </si>
  <si>
    <t>BDI APLICADO</t>
  </si>
  <si>
    <t>CUSTO DA PLANILHA</t>
  </si>
  <si>
    <t>INSTRUÇÕES DE PREENCHIMENTO DAS PLANILHAS</t>
  </si>
  <si>
    <t>- ESTA PLANILHA COM INSTRUÇÕES GERAIS DE PREENCHIMENTO</t>
  </si>
  <si>
    <t>TODAS AS PLANILHAS POSSUEM CÉLULAS BLOQUEADAS QUE ASSIM DEVEM PERMANECER.</t>
  </si>
  <si>
    <t>TODOS OS CUSTOS UNITÁRIOS DEVEM SER PREENCHIDOS COM ATÉ 2 CASAS DECIMAIS.</t>
  </si>
  <si>
    <t>TODOS OS CÁLCULOS NECESSÁRIOS SERÃO FEITOS DE FORMA AUTOMÁTICA POR FÓRMULAS NAS CÉLULAS BLOQUEADAS.</t>
  </si>
  <si>
    <t>ATENTAR-SE PARA O PREENCHIMENTO DOS CUSTOS UNITÁRIOS DE MAT./EQUIP. E DE MÃO DE OBRA DE ACORDO COM A DESCRIÇÃO DOS SERVIÇOS.</t>
  </si>
  <si>
    <t>HÁ CASOS DE ACORDO COM A NATUREZA DOS SERVIÇOS EM QUE APENAS UMA DAS COLUNAS MAT./EQUIP. OU MÃO DE OBRA DEVE SER PREENCHIDA.</t>
  </si>
  <si>
    <t>OS SUBTOTAIS DE CUSTOS DE CADA DISCIPLINA SERÃO EXPORTADOS AUTOMATICAMENTE PARA A PLANILHA RESUMO GERAL.</t>
  </si>
  <si>
    <t>CUSTOS, COMPOSIÇÃO DE BDI E PREÇOS UNITÁRIOS SERÃO AVALIADOS PELA COMISSÃO DE LICITAÇÃO QUE PODERÁ REALIZAR DILIGÊNCIAS PARA FINS DE VERIFICAÇÃO DE EVENTUAIS PREÇOS EXCESSIVOS E/OU INEXEQUÍVEIS.</t>
  </si>
  <si>
    <t>PREENCHER NO FINAL DA PLANILHA RESUMO OS CAMPOS QUE IDENTIFICAM O RESPONSÁVEL LEGAL PELA PROPOSTA.</t>
  </si>
  <si>
    <t>ESPAÇO PARA INSERÇÃO DO LOGOTIPO DA EMPRESA</t>
  </si>
  <si>
    <t>PLANILHA PROPOSTA DE CUSTOS UNITÁRIOS</t>
  </si>
  <si>
    <t>EMPRESA LICITANTE:</t>
  </si>
  <si>
    <t>VERIFICAÇÃO DE PREÇOS POR ITEM
(UNITÁRIO E TOTAL)</t>
  </si>
  <si>
    <t>QTDADE</t>
  </si>
  <si>
    <t>CUSTO
UNIT. MAT/
EQUIP.</t>
  </si>
  <si>
    <t>CUSTO
UNITÁRIO
MÃO DE OBRA</t>
  </si>
  <si>
    <t>CUSTO TOTAL MAT/
EQUIP.</t>
  </si>
  <si>
    <t>CUSTO TOTAL MÃO DE OBRA</t>
  </si>
  <si>
    <t>CUSTO TOTAL MAT./EQUIP. + MÃO DE OBRA</t>
  </si>
  <si>
    <t>PREÇO UNITÁRIO TOTAL MAT./EQUIP. + MÃO DE OBRA (INCLUSIVE BDI)</t>
  </si>
  <si>
    <t>PREÇO TOTAL MAT./EQUIP. + MÃO DE OBRA (INCLUSIVE BDI)</t>
  </si>
  <si>
    <t>PLANILHA RESUMO DA PROPOSTA</t>
  </si>
  <si>
    <t>DATA DA PROPOSTA:</t>
  </si>
  <si>
    <t>BDI EM REAIS</t>
  </si>
  <si>
    <t>PREÇO (CUSTO + BDI)</t>
  </si>
  <si>
    <t>Nome do Representante Legal da Empresa:</t>
  </si>
  <si>
    <t>CPF.:</t>
  </si>
  <si>
    <t>VALOR TOTAL DA PROPOSTA (CUSTOS + BDI)</t>
  </si>
  <si>
    <t>3.5</t>
  </si>
  <si>
    <t>5.2</t>
  </si>
  <si>
    <t>5.3</t>
  </si>
  <si>
    <t>3.2.2</t>
  </si>
  <si>
    <t>3.4.3</t>
  </si>
  <si>
    <t>4.2</t>
  </si>
  <si>
    <t>4.2.1</t>
  </si>
  <si>
    <t>4.2.2</t>
  </si>
  <si>
    <t>4.2.3</t>
  </si>
  <si>
    <t>4.2.4</t>
  </si>
  <si>
    <t>4.2.5</t>
  </si>
  <si>
    <t>4.2.6</t>
  </si>
  <si>
    <t>4.2.7</t>
  </si>
  <si>
    <t>4.3</t>
  </si>
  <si>
    <t>4.3.1</t>
  </si>
  <si>
    <t>4.3.2</t>
  </si>
  <si>
    <t>4.3.3</t>
  </si>
  <si>
    <t>4.3.4</t>
  </si>
  <si>
    <t>4.4</t>
  </si>
  <si>
    <t>4.4.1</t>
  </si>
  <si>
    <t>4.4.2</t>
  </si>
  <si>
    <t>4.4.3</t>
  </si>
  <si>
    <t>5.1.3</t>
  </si>
  <si>
    <t>5.2.1</t>
  </si>
  <si>
    <t>5.3.1</t>
  </si>
  <si>
    <t>5.3.2</t>
  </si>
  <si>
    <t>5.4</t>
  </si>
  <si>
    <t>5.4.1</t>
  </si>
  <si>
    <t>5.4.2</t>
  </si>
  <si>
    <t>4.3.5</t>
  </si>
  <si>
    <t>6.1</t>
  </si>
  <si>
    <t>6.2</t>
  </si>
  <si>
    <t>8.1</t>
  </si>
  <si>
    <t>7.1</t>
  </si>
  <si>
    <t>ESTA PASTA DE TRABALHO CONTÉM 3 PLANILHAS:</t>
  </si>
  <si>
    <t>- 1 PLANILHA COM OS SERVIÇOS DESTA OBRA E</t>
  </si>
  <si>
    <t>- 1 PLANILHA COM O RESUMO GERAL DA PROPOSTA</t>
  </si>
  <si>
    <t>TODAS AS 2 PLANILHAS SEGUINTES POSSUEM CABEÇALHO PADRONIZADO ONDE AS LICITANTES DEVEM COLOCAR LOGOTIPO DA EMPRESA NO ESPAÇO INDICADO, NOME E DATA DA PROPOSTA.</t>
  </si>
  <si>
    <t>NA PLANILHA REFERENTE AO PROJETO PREENCHER SOMENTE OS CUSTOS UNITÁRIOS DE MATERIAIS/EQUIPAMENTOS E CUSTOS UNITÁRIOS DE MÃO DE OBRA.</t>
  </si>
  <si>
    <t>ATENÇÃO PARA A PLANILHA RESUMO GERAL ONDE DEVERÃO CONSTAR OS PERCENTUAIS DE BDI DISTINTOS PARA SERVIÇOS GERAIS E SERVIÇOS DE SIMPLES FORNECIMENTO.
ALÉM DO RESUMO GERAL, O BDI INDICADO SERÁ UTILIZADO NAS DISCIPLINAS PARA CÁLCULOS DE PREÇOS UNITÁRIOS</t>
  </si>
  <si>
    <t>GERAL - FSJ - ÁGUA, ESGOTO E POÇOS</t>
  </si>
  <si>
    <t>01/01</t>
  </si>
  <si>
    <t>GERAL</t>
  </si>
  <si>
    <t>2.2.1</t>
  </si>
  <si>
    <t>2.2.2</t>
  </si>
  <si>
    <t>2.2.3</t>
  </si>
  <si>
    <t>2.2.4</t>
  </si>
  <si>
    <t>2.2.5</t>
  </si>
  <si>
    <t>3.2.1.1</t>
  </si>
  <si>
    <t>3.2.2.1</t>
  </si>
  <si>
    <t>3.3.1.1</t>
  </si>
  <si>
    <t>3.3.1.2</t>
  </si>
  <si>
    <t>3.3.2.1</t>
  </si>
  <si>
    <t>3.3.2.2</t>
  </si>
  <si>
    <t>3.3.2.3</t>
  </si>
  <si>
    <t>3.3.3.1</t>
  </si>
  <si>
    <t>3.3.3.2</t>
  </si>
  <si>
    <t>3.3.4</t>
  </si>
  <si>
    <t>3.3.4.1</t>
  </si>
  <si>
    <t>3.3.4.2</t>
  </si>
  <si>
    <t>3.3.5</t>
  </si>
  <si>
    <t>3.3.5.1</t>
  </si>
  <si>
    <t>3.3.6</t>
  </si>
  <si>
    <t>3.3.6.1</t>
  </si>
  <si>
    <t>3.3.7</t>
  </si>
  <si>
    <t>3.3.7.1</t>
  </si>
  <si>
    <t>3.4.4</t>
  </si>
  <si>
    <t>3.4.5</t>
  </si>
  <si>
    <t>3.4.6</t>
  </si>
  <si>
    <t>3.4.7</t>
  </si>
  <si>
    <t>3.4.8</t>
  </si>
  <si>
    <t>3.5.1</t>
  </si>
  <si>
    <t>3.5.2</t>
  </si>
  <si>
    <t>4.3.6</t>
  </si>
  <si>
    <t>4.3.7</t>
  </si>
  <si>
    <t>4.3.8</t>
  </si>
  <si>
    <t>4.4.4</t>
  </si>
  <si>
    <t>4.4.5</t>
  </si>
  <si>
    <t>4.4.6</t>
  </si>
  <si>
    <t>5.2.1.1</t>
  </si>
  <si>
    <t>5.3.1.1</t>
  </si>
  <si>
    <t>5.3.1.2</t>
  </si>
  <si>
    <t>5.3.2.1</t>
  </si>
  <si>
    <t>5.3.2.2</t>
  </si>
  <si>
    <t>5.3.2.3</t>
  </si>
  <si>
    <t>5.5</t>
  </si>
  <si>
    <t>5.5.1</t>
  </si>
  <si>
    <t>5.5.2</t>
  </si>
  <si>
    <t>5.6</t>
  </si>
  <si>
    <t>5.6.1</t>
  </si>
  <si>
    <t>5.7</t>
  </si>
  <si>
    <t>5.7.1</t>
  </si>
  <si>
    <t>5.7.2</t>
  </si>
  <si>
    <t>5.7.3</t>
  </si>
  <si>
    <t>5.7.4</t>
  </si>
  <si>
    <t>5.7.5</t>
  </si>
  <si>
    <t>5.7.6</t>
  </si>
  <si>
    <t>5.8</t>
  </si>
  <si>
    <t>5.8.1</t>
  </si>
  <si>
    <t>5.8.2</t>
  </si>
  <si>
    <t>5.8.3</t>
  </si>
  <si>
    <t>5.8.4</t>
  </si>
  <si>
    <t>5.8.5</t>
  </si>
  <si>
    <t>5.8.6</t>
  </si>
  <si>
    <t>5.8.7</t>
  </si>
  <si>
    <t>5.8.8</t>
  </si>
  <si>
    <t>5.9</t>
  </si>
  <si>
    <t>5.9.1</t>
  </si>
  <si>
    <t>5.10</t>
  </si>
  <si>
    <t>5.10.1</t>
  </si>
  <si>
    <t>5.10.2</t>
  </si>
  <si>
    <t>5.11</t>
  </si>
  <si>
    <t>5.11.1</t>
  </si>
  <si>
    <t>5.11.2</t>
  </si>
  <si>
    <t>5.11.3</t>
  </si>
  <si>
    <t>5.11.4</t>
  </si>
  <si>
    <t>5.12</t>
  </si>
  <si>
    <t>5.12.1</t>
  </si>
  <si>
    <t>5.12.2</t>
  </si>
  <si>
    <t>5.12.3</t>
  </si>
  <si>
    <t>5.12.4</t>
  </si>
  <si>
    <t>5.12.5</t>
  </si>
  <si>
    <t>6.1.1</t>
  </si>
  <si>
    <t>6.1.2</t>
  </si>
  <si>
    <t>6.1.3</t>
  </si>
  <si>
    <t>6.1.4</t>
  </si>
  <si>
    <t>6.1.5</t>
  </si>
  <si>
    <t>6.1.6</t>
  </si>
  <si>
    <t>6.1.7</t>
  </si>
  <si>
    <t>6.1.8</t>
  </si>
  <si>
    <t>6.1.9</t>
  </si>
  <si>
    <t>6.2.1</t>
  </si>
  <si>
    <t>6.2.2</t>
  </si>
  <si>
    <t>7.1.1</t>
  </si>
  <si>
    <t>7.1.2</t>
  </si>
  <si>
    <t>7.1.3</t>
  </si>
  <si>
    <t>7.1.4</t>
  </si>
  <si>
    <t>7.1.5</t>
  </si>
  <si>
    <t>7.1.6</t>
  </si>
  <si>
    <t>7.1.7</t>
  </si>
  <si>
    <t>7.1.8</t>
  </si>
  <si>
    <t>7.1.9</t>
  </si>
  <si>
    <t>7.1.10</t>
  </si>
  <si>
    <t>7.1.11</t>
  </si>
  <si>
    <t>7.1.12</t>
  </si>
  <si>
    <t>7.1.13</t>
  </si>
  <si>
    <t>7.1.14</t>
  </si>
  <si>
    <t>7.1.15</t>
  </si>
  <si>
    <t>7.1.16</t>
  </si>
  <si>
    <t>7.1.17</t>
  </si>
  <si>
    <t>7.1.18</t>
  </si>
  <si>
    <t>7.1.19</t>
  </si>
  <si>
    <t>7.1.20</t>
  </si>
  <si>
    <t>7.1.21</t>
  </si>
  <si>
    <t>7.1.22</t>
  </si>
  <si>
    <t>7.1.23</t>
  </si>
  <si>
    <t>7.1.24</t>
  </si>
  <si>
    <t>Mobilização e serviços preliminares</t>
  </si>
  <si>
    <t>CANTEIRO DE OBRA - MOBILIZAÇÃO, DESMOBILIZAÇÃO E ADMINISTRAÇÃO OBRA DE MÉDIO PORTE</t>
  </si>
  <si>
    <t>EQUIPE DE ADMINISTRAÇÃO LOCAL</t>
  </si>
  <si>
    <t>Geometria e Terraplenagem - Infraestrutura geral</t>
  </si>
  <si>
    <t>Limpeza do terreno</t>
  </si>
  <si>
    <t>LIMPEZA MECANIZADA DE TERRENO, INCLUSIVE DE CAMADA VEGETAL ATÉ 30CM DE PROFUNDIDADE, SEM TRANSPORTE</t>
  </si>
  <si>
    <t>CARGA MECANIZADA E REMOÇÃO DE ENTULHO, INCLUSIVE TRANSPORTE ATÉ 1KM</t>
  </si>
  <si>
    <t>Controle Tecnológico do Aterro - Conforme NORMA DNIT 108/2009</t>
  </si>
  <si>
    <t>ENSAIOS DE LABORATÓRIO - COMPACTAÇÃO</t>
  </si>
  <si>
    <t>ENSAIOS DE LABORATÓRIO - LIMITE DE LIQUIDEZ</t>
  </si>
  <si>
    <t>ENSAIOS DE LABORATÓRIO - PLASTICIDADE</t>
  </si>
  <si>
    <t>ENSAIOS DE LABORATÓRIO - GRANULOMETRIA</t>
  </si>
  <si>
    <t>ENSAIOS DE LABORATÓRIO - CBR MOLDADO</t>
  </si>
  <si>
    <t>Rede de Abastecimento de Água - Serviços Técnicos</t>
  </si>
  <si>
    <t>Locação e Cadastro</t>
  </si>
  <si>
    <t>CADASTRO DE CANALIZAÇÕES CIRCULARES ( AS BUILT)</t>
  </si>
  <si>
    <t>CADASTRO DE LIGAÇÕES</t>
  </si>
  <si>
    <t>Serviços Preliminares</t>
  </si>
  <si>
    <t>Transito e Seguranca</t>
  </si>
  <si>
    <t>SINALIZAÇÃO - ILUMINAÇÃO</t>
  </si>
  <si>
    <t>Passadicos E Travessias</t>
  </si>
  <si>
    <t>Travessia de Chapa Metalica para Veiculos - E=1"</t>
  </si>
  <si>
    <t>Movimento de Terra</t>
  </si>
  <si>
    <t>Escavacao de Valas - Redes de Distribuição</t>
  </si>
  <si>
    <t>ESCAVAÇÃO MANUAL PARA FUNDAÇÕES E VALAS COM PROFUNDIDADE MÉDIA MAIOR QUE 1,5M E MENOR OU IGUAL À 3,0M</t>
  </si>
  <si>
    <t>ESCAVAÇÃO MECÂNICA PARA FUNDAÇÕES E VALAS COM PROFUNDIDADE MENOR OU IGUAL À 4,0M</t>
  </si>
  <si>
    <t>Aterros e Recobrimentos Especiais de Valas, Cavas e Poços</t>
  </si>
  <si>
    <t>REENCHIMENTO DE VALA COM COMPACTAÇÃO, SEM FORNECIMENTO DE TERRA</t>
  </si>
  <si>
    <t>COMPACTAÇÃO DE TERRA, MEDIDA NO ATERRO</t>
  </si>
  <si>
    <t>ATERRO MECANIZADO DE VALA COM RETROESCAVADEIRA (CAPACIDADE DA CAÇAMBA DA RETRO: 0,26 M³ / POTÊNCIA: 88 HP), LARGURA ATÉ 1,5 M, PROFUNDIDADE ATÉ 1,5 M, COM SOLO ARGILO-ARENOSO. AF_08/2023</t>
  </si>
  <si>
    <t>Carga, Transporte e Descarga</t>
  </si>
  <si>
    <t>CARGA MECANIZADA E REMOÇÃO DE TERRA, INCLUSIVE TRANSPORTE ATÉ 1KM</t>
  </si>
  <si>
    <t>TRANSPORTE DE TERRA POR CAMINHÃO BASCULANTE, A PARTIR DE 1KM</t>
  </si>
  <si>
    <t>Escoramentos</t>
  </si>
  <si>
    <t>ESCORAMENTO DESCONTÍNUO DE MADEIRA PARA CANALIZAÇÃO DE TUBOS</t>
  </si>
  <si>
    <t>ESCORAMENTO CONTÍNUO DE MADEIRA PARA CANALIZAÇÃO DE TUBOS</t>
  </si>
  <si>
    <t>Esgotamentos</t>
  </si>
  <si>
    <t>Esgotamento de águas superficiais com bomba de superfície ou submersa</t>
  </si>
  <si>
    <t>Fundações e Estruturas ( proteção de registros)</t>
  </si>
  <si>
    <t>CAIXA ENTERRADA HIDRÁULICA RETANGULAR, EM CONCRETO PRÉ-MOLDADO, DIMENSÕES INTERNAS: 0,6X0,6X0,5 M. AF_12/2020</t>
  </si>
  <si>
    <t>Assentamento Simples de Tubos e Peças</t>
  </si>
  <si>
    <t>Furo direcional</t>
  </si>
  <si>
    <t>PERFURATRIZ PARA FURO DIRECIONAL HORIZONTAL (HDD) COM CAPACIDADE DE 90 KN A 200 KN, POTÊNCIA 100 HP A 160 HP (INCLUSO FERRAMENTAS E LOCALIZADOR) - CHI DIURNO. AF_05/2023</t>
  </si>
  <si>
    <t>Reservatórios</t>
  </si>
  <si>
    <t>HD.04 - CAVALETE DE ENTRADA - 1 1/2"</t>
  </si>
  <si>
    <t>HIDRÔMETRO MULTIJATO, DN 1 1/2", VAZÃO NOMINAL DE 20 M3/H, RELOJOARIA INCLINADA E CLASSE B</t>
  </si>
  <si>
    <t>Forma em madeira comum para fundação</t>
  </si>
  <si>
    <t>Armadura em tela soldada de aço</t>
  </si>
  <si>
    <t>Concreto usinado, fck = 30 MPa</t>
  </si>
  <si>
    <t>Lançamento e adensamento de concreto ou massa por bombeamento</t>
  </si>
  <si>
    <t>Manta geotêxtil com resistência à tração longitudinal de 10kN/m e transversal de 9kN/m</t>
  </si>
  <si>
    <t>HV.10 - ABRIGO PARA CAVALETE ENTRADA, D=1 1/4", D=1 1/2"OU 2" EM ALVENARIA REVESTIDA</t>
  </si>
  <si>
    <t>Escavação em rocha</t>
  </si>
  <si>
    <t>Escavação e carga mecanizada em campo aberto, com rompedor hidráulico, em rocha</t>
  </si>
  <si>
    <t>DEMOLIÇÃO DE ROCHA E CARGA NO CAMINHÃO (COM EMPREGO DE EXPLOSIVO)</t>
  </si>
  <si>
    <t>Poços Profundos</t>
  </si>
  <si>
    <t>Outorga de direito de uso para poço profundo</t>
  </si>
  <si>
    <t>Parecer técnico junto a CETESB</t>
  </si>
  <si>
    <t>Caixas de válvulas</t>
  </si>
  <si>
    <t>Escavação manual em solo de 1ª e 2ª categoria em campo aberto</t>
  </si>
  <si>
    <t>APILOAMENTO DO FUNDO DE VALAS, PARA SIMPLES REGULARIZAÇÃO</t>
  </si>
  <si>
    <t>LASTRO DE CONCRETO, 150KG CIM/M3</t>
  </si>
  <si>
    <t>Fechamentos</t>
  </si>
  <si>
    <t>ARMADURA EM AÇO CA-50</t>
  </si>
  <si>
    <t>Porta/portão tipo gradil sob medida</t>
  </si>
  <si>
    <t>Sistema de Pisos Externos</t>
  </si>
  <si>
    <t>ABERTURA DE CAIXA ATÉ 25CM, INCLUI ESCAVAÇÃO, COMPACTAÇÃO, TRANSPORTE E PREPARO DO SUB-LEITO</t>
  </si>
  <si>
    <t>FORNECIMENTO E ASSENTAMENTO DE BLOCOS DE CONCRETO SOBRE AREIA - VIAS TRÁFEGO LEVE</t>
  </si>
  <si>
    <t>INC.27 - FORNECIMENTO E ASSENTAMENTO DE GUIAS TIPO PMSP 100, INCLUSIVE ENCOSTAMENTO DE TERRA - FCK=20,0MPA</t>
  </si>
  <si>
    <t>INC.27 - CONSTRUÇÃO DE SARJETA OU SARJETÃO DE CONCRETO - FCK=25,0MPA</t>
  </si>
  <si>
    <t>BASE DE BRITA GRADUADA</t>
  </si>
  <si>
    <t>Bomba</t>
  </si>
  <si>
    <t>BOMBA SUBMERSA, VAZÃO MÍNIMA 12,6M²H, ALTURA MANOMÉTRICA 200 MCA, 17CV, 13 ESTAGIOS.</t>
  </si>
  <si>
    <t>Rede Coletora de Esgotos Sanitários - Serviços Técnicos</t>
  </si>
  <si>
    <t xml:space="preserve">CADASTRO DE REDE </t>
  </si>
  <si>
    <t>Poço de visita</t>
  </si>
  <si>
    <t>POÇO DE VISITA TIPO 1 - 1,40 X 1,40 X 1,40M</t>
  </si>
  <si>
    <t>POÇO DE VISITA TIPO 2 - 1,60 X 1,60 X 1,60M</t>
  </si>
  <si>
    <t>CHAMINÉ DE POÇO DE VISITA PRÉ-MOLDADA DE CONCRETO - DI 600 MM</t>
  </si>
  <si>
    <t>FORNECIMENTO DE TAMPÃO DE FERRO FUNDIDO DÚCTIL CLASSE MÍNIMA 400 (40T) D=600MM - NBR 10160 ARTICULADO - P/ GAL. ÁGUAS PLUV.</t>
  </si>
  <si>
    <t>INC.27 - INSTALAÇÃO DE TAMPÃO PARA GALERIA DE ÁGUAS PLUVIAIS - ARTICULADO, EXCETO FORNECIMENTO DE TAMPÃO</t>
  </si>
  <si>
    <t>BASE PARA POÇO DE VISITA RETANGULAR PARA ESGOTO, EM ALVENARIA COM BLOCOS DE CONCRETO, DIMENSÕES INTERNAS = 1,5X1,5 M, PROFUNDIDADE = 1,45 M, EXCLUINDO TAMPÃO . AF_12/2020</t>
  </si>
  <si>
    <t>ASSENTAMENTO DE TUBO DE PVC DEFOFO OU PRFV OU RPVC PARA REDE DE ÁGUA, DN 200 MM, JUNTA ELÁSTICA INTEGRADA, INSTALADO EM LOCAL COM NÍVEL ALTO DE INTERFERÊNCIAS (NÃO INCLUI FORNECIMENTO). AF_05/2024</t>
  </si>
  <si>
    <t>TUBO, PVC OCRE, JUNTA ELÁSTICA, DN 150 MM, PARA COLETOR PREDIAL DE ESGOTO. AF_06/2022</t>
  </si>
  <si>
    <t>TUBO, PVC OCRE, JUNTA ELÁSTICA, DN 100 MM, PARA COLETOR PREDIAL DE ESGOTO. AF_06/2022</t>
  </si>
  <si>
    <t>CURVA LONGA, 45 GRAUS, PVC OCRE, JUNTA ELÁSTICA, DN 100 MM, PARA COLETOR PREDIAL DE ESGOTO. AF_06/2022</t>
  </si>
  <si>
    <t>CURVA LONGA, 90 GRAUS, PVC OCRE, JUNTA ELÁSTICA, DN 100 MM, PARA COLETOR PREDIAL DE ESGOTO. AF_06/2022</t>
  </si>
  <si>
    <t>PLUG, PVC OCRE, JUNTA ELÁSTICA, DN 150 MM, PARA COLETOR PREDIAL DE ESGOTO. AF_06/2022</t>
  </si>
  <si>
    <t>SELIM, PVC OCRE, COM TRAVA, DN 125 X 100 MM OU 150 X 100 MM, PARA COLETOR PREDIAL DE ESGOTO. AF_06/2022</t>
  </si>
  <si>
    <t>CURVA LONGA, 45 GRAUS, PVC OCRE, JUNTA ELÁSTICA, DN 150 MM, PARA COLETOR PREDIAL DE ESGOTO. AF_06/2022</t>
  </si>
  <si>
    <t>Fossa / filtro / sumidouro</t>
  </si>
  <si>
    <t>FOSSA SÉPTICA EM ANÉIS DE CONCRETO, PARA 20 PESSOAS - 1,40 X 1,70M</t>
  </si>
  <si>
    <t>SUMIDOURO, DIÂMETRO INTERNO 2,00M - POÇO ABSORVENTE</t>
  </si>
  <si>
    <t>SUMIDOURO, DIÂMETRO INTERNO 2,00M - TAMPÃO DE CONCRETO</t>
  </si>
  <si>
    <t>FILTRO ANAERÓBICO D=3,00M H=2,00M</t>
  </si>
  <si>
    <t>Dissipadores de Energia</t>
  </si>
  <si>
    <t>ARMAÇÃO DE DESCIDA D'ÁGUA UTILIZANDO AÇO CA-60 DE 5 MM - MONTAGEM. AF_08/2022</t>
  </si>
  <si>
    <t>BACIA DE DISSIPAÇÃO, LARGURA ATÉ 1 M, TIPO BACIA EM PEDRA DE MÃO FIXADA COM CONCRETO (DEB 01, 02), COM PREPARO MANUAL, FCK = 20 MPA, LANÇADO MANUALMENTE, INCLUINDO MATERIAIS E FÔRMAS (2 UTILIZAÇÕES). AF_08/2022</t>
  </si>
  <si>
    <t>CONCRETAGEM DE DISSIPADOR DE ENERGIA, CONCRETO USINADO, FCK = 20 MPA, COM USO DE BOMBA - LANÇAMENTO, ADENSAMENTO E ACABAMENTO. AF_08/2022</t>
  </si>
  <si>
    <t>FABRICAÇÃO, MONTAGEM E DESMONTAGEM DE FÔRMA PARA BACIA DE DISSIPAÇÃO, EM MADEIRA SERRADA, E = 25 MM, 2 UTILIZAÇÕES. AF_08/2022</t>
  </si>
  <si>
    <t>FABRICAÇÃO, MONTAGEM E DESMONTAGEM DE FÔRMA PARA ESCADA HIDRÁULICA, EM CHAPA DE MADEIRA COMPENSADA RESINADA, E = 17 MM, 3 UTILIZAÇÕES. AF_08/2022</t>
  </si>
  <si>
    <t>Estação Elevatória de Esgoto (EEE)</t>
  </si>
  <si>
    <t xml:space="preserve">Reservatórios enterrado em concreto armado/Estação elevatória (EEE) </t>
  </si>
  <si>
    <t>HV.20 - ABRIGO PARA LIXO EM ALVENARIA - REVESTIMENTO EXTERNO COM ARGAMASSA E INTERNO COM AZULEJOS ( a ser utilizado para quadro e automações)</t>
  </si>
  <si>
    <t>PP.35 - PORTA EM FERRO PERFILADO COM CHAPA PARA ABRIGO DE LIXO</t>
  </si>
  <si>
    <t>BOMBA SUBMERSA COM CONTROLE DE ELÉTRONÍVEL E MACERADOR DE SÓLIDOS</t>
  </si>
  <si>
    <t>QUADRO DE BOMBA DE RECALQUE</t>
  </si>
  <si>
    <t>Instalações Elétricas, Automação e SPDA</t>
  </si>
  <si>
    <t>Automação da Bomba do Poço Profundo</t>
  </si>
  <si>
    <t>QUADRO DE DISTRIBUIÇÃO EM CHAPA METÁLICA - PARA ATÉ 16 DISJUNTORES</t>
  </si>
  <si>
    <t>Chave comutadora/seletora com 1 polo e 2 posições para 25 A</t>
  </si>
  <si>
    <t>CONTATOR TRIPOLAR I NOMINAL 22A</t>
  </si>
  <si>
    <t>RELÊ BIMETÁLICO DE SOBRECARGA AJUSTE DE 16 ATÉ 25A</t>
  </si>
  <si>
    <t>Minicontator auxiliar - 4na</t>
  </si>
  <si>
    <t>Botoeira de comando liga-desliga, sem sinalização</t>
  </si>
  <si>
    <t>Chave de nível tipo boia pendular (pera), com contato micro switch</t>
  </si>
  <si>
    <t>Disjuntor termomagnético, tripolar 220/380 V, corrente de 10 A até 50 A</t>
  </si>
  <si>
    <t>Mini-disjuntor termomagnético, unipolar 127/220 V, corrente de 10 A até 32 A</t>
  </si>
  <si>
    <t>Caixa de passagem em chapa, com tampa parafusada, 100 x 100 x 80 mm</t>
  </si>
  <si>
    <t>Cabo de cobre de 2,5 mm², isolamento 750 V - isolação em PVC 70°C</t>
  </si>
  <si>
    <t>Mini-disjuntor termomagnético, bipolar 220/380 V, corrente de 10 A até 32 A</t>
  </si>
  <si>
    <t>Barra de neutro e/ou terra</t>
  </si>
  <si>
    <t>CAIXA DE INSPEÇÃO DE ATERRAMENTO TIPO EMBUTIR COM TAMPA E ALÇA</t>
  </si>
  <si>
    <t>Conector cabo/haste de 3/4´</t>
  </si>
  <si>
    <t>Haste de aterramento de 3/4´ x 3 m</t>
  </si>
  <si>
    <t>CORDOALHA DE COBRE NÚ, INCLUSIVE ISOLADORES - 35,00MM2</t>
  </si>
  <si>
    <t>CONEXÃO EXOTÉRMICA CABO-HASTE EM T, PARA BITOLA DO CABO ENTRE 50MM2 ATÉ 95MM2 PARA HASTE DE 5/8"; E 3/4"</t>
  </si>
  <si>
    <t>DISPOSITIVO DE PROTEÇÃO CONTRA SURTOS 275V - 15KA</t>
  </si>
  <si>
    <t>Eletroduto de PVC rígido roscável de 3/4´ - com acessórios</t>
  </si>
  <si>
    <t>Eletroduto de PVC rígido roscável de 1 1/2´ - com acessórios</t>
  </si>
  <si>
    <t>Braçadeira para fixação de eletroduto, até 4´</t>
  </si>
  <si>
    <t>Cabo de cobre de 6 mm², isolamento 750 V - isolação em PVC 70°C</t>
  </si>
  <si>
    <t>Serviços final</t>
  </si>
  <si>
    <t>Limpeza final da obra</t>
  </si>
  <si>
    <t>MES</t>
  </si>
  <si>
    <t>ENSAIO</t>
  </si>
  <si>
    <t>M3XKM</t>
  </si>
  <si>
    <t>HPXH</t>
  </si>
  <si>
    <t>CNI</t>
  </si>
  <si>
    <t>KG</t>
  </si>
  <si>
    <t>INCLUSOS PARA AS EEE</t>
  </si>
  <si>
    <t>CASO NÃO EXISTAM ASLIGAÇÕES PREDIAIS À REDE</t>
  </si>
  <si>
    <t>FSJ - ÁGUA, ESGOTO E POÇOS</t>
  </si>
  <si>
    <t>Tubo em polietileno de alta densidade DE=110 mm, inclusive conexões</t>
  </si>
  <si>
    <t>Tubo em polietileno de alta densidade DE=63 mm, inclusive conexões</t>
  </si>
  <si>
    <t>1.3</t>
  </si>
  <si>
    <t>1.3.1</t>
  </si>
  <si>
    <t>1.3.2</t>
  </si>
  <si>
    <t>3.3.6.2</t>
  </si>
  <si>
    <t>3.3.6.3</t>
  </si>
  <si>
    <t>3.3.6.4</t>
  </si>
  <si>
    <t>3.3.6.5</t>
  </si>
  <si>
    <t>3.3.6.6</t>
  </si>
  <si>
    <t>3.3.6.7</t>
  </si>
  <si>
    <t>3.3.6.8</t>
  </si>
  <si>
    <t>3.3.6.9</t>
  </si>
  <si>
    <t>7.1.25</t>
  </si>
  <si>
    <t>7.1.26</t>
  </si>
  <si>
    <t>7.1.27</t>
  </si>
  <si>
    <t>Projeto executivos</t>
  </si>
  <si>
    <t>Projeto executivo de instalações hidráulicas em formato A1</t>
  </si>
  <si>
    <t>Projeto executivo de instalações elétricas em formato A1</t>
  </si>
  <si>
    <t>PROTEÇÃO PARA TERCEIROS COM TELA DE NYLON</t>
  </si>
  <si>
    <t>Válvula Gaveta C/Flanges PN10/16 Ferro Fundido DN=80 mm (16,00 Kg), Acion. Cabeçote, Cunha De Borracha, Métrica Chata, Pintura Epóxi Em Pó NBR 14968 Água/Esgoto</t>
  </si>
  <si>
    <t>Válvula Gaveta C/Flanges PN10/16 Ferro Fundido DN=50 mm (11,00 Kg), Acion. Cabeçote, Cunha De Borracha, Métrica Chata, Pintura Epóxi Em Pó NBR 14968 Água/Esgoto</t>
  </si>
  <si>
    <t>Tubo C/Flange PN10/16/25 E Ponta Ferro Fundido DN=80 mm L=2.000 mm * (31,80 Kg) Pintura Betuminosa,  NBR 7675 Água, inclusive conexões e acessórios</t>
  </si>
  <si>
    <t>Colarinho Termofusão PEAD DE=90 mm SDR11 PE100 Longo NTS 193 Para Flange De Aço</t>
  </si>
  <si>
    <t>Colarinho Termofusão PEAD DE=63 mm SDR11 PE100 Longo NTS 193 Para Flange De Aço</t>
  </si>
  <si>
    <t>Flange Sem Ressalto Aço Carbono DE=90 mm NBR 7675 PN 10 P/Colarinho PEAD</t>
  </si>
  <si>
    <t>Flange Sem Ressalto Aço Carbono DE=63 mm NBR 7675 PN 10 P/Colarinho PEAD</t>
  </si>
  <si>
    <t>Preparação de Poços</t>
  </si>
  <si>
    <t>FV.08 - MURETA DE BLOCOS DE CONCRETO</t>
  </si>
  <si>
    <t>Cerca em tela de aço galvanizado de 2´, montantes em mourões de concreto com ponta inclinada e arame farpado</t>
  </si>
  <si>
    <t>Eletroduto corrugado em polietileno de alta densidade, DN= 100 mm, com acessórios</t>
  </si>
  <si>
    <t>Partida Direta Trifásica com Comutação Automática para 2 Motores PDWCATensão de emprego - 220 e 380 Vca WEG ou similar
Potência - 0,33 a 20 cv
Grau de proteção IP52
Composição - Contator + Contator Auxiliar + Disjuntor-Motor
Acionamento: Chave comutadora Manual-0-Automático; Chave comutadora (Acionamento Manual) Bomba 1 ou Bomba 2; Seccionamento.</t>
  </si>
  <si>
    <t>PÇ</t>
  </si>
  <si>
    <t>DI-F0000-PE-CV-LI-0001_R8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</si>
</sst>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 #,##0.00_-;\-&quot;R$&quot;\ * #,##0.00_-;_-&quot;R$&quot;\ * &quot;-&quot;??_-;_-@_-"/>
    <numFmt numFmtId="43" formatCode="_-* #,##0.00_-;\-* #,##0.00_-;_-* &quot;-&quot;??_-;_-@_-"/>
    <numFmt numFmtId="164" formatCode="0.0"/>
    <numFmt numFmtId="165" formatCode="_(&quot;$&quot;* #,##0.00_);_(&quot;$&quot;* \(#,##0.00\);_(&quot;$&quot;* &quot;-&quot;??_);_(@_)"/>
    <numFmt numFmtId="166" formatCode="_-[$R$-416]\ * #,##0.00_-;\-[$R$-416]\ * #,##0.00_-;_-[$R$-416]\ * &quot;-&quot;??_-;_-@_-"/>
    <numFmt numFmtId="167" formatCode="_-&quot;R$&quot;* #,##0.00_-;\-&quot;R$&quot;* #,##0.00_-;_-&quot;R$&quot;* &quot;-&quot;??_-;_-@_-"/>
  </numFmts>
  <fonts count="23" x14ac:knownFonts="1">
    <font>
      <sz val="11"/>
      <color theme="1"/>
      <name val="Calibri"/>
      <family val="2"/>
      <scheme val="minor"/>
    </font>
    <font>
      <sz val="10"/>
      <name val="Arial"/>
      <family val="2"/>
    </font>
    <font>
      <b/>
      <sz val="11"/>
      <name val="Calibri"/>
      <family val="2"/>
      <scheme val="minor"/>
    </font>
    <font>
      <b/>
      <sz val="16"/>
      <name val="Calibri"/>
      <family val="2"/>
      <scheme val="minor"/>
    </font>
    <font>
      <sz val="8"/>
      <name val="Calibri"/>
      <family val="2"/>
      <scheme val="minor"/>
    </font>
    <font>
      <sz val="14"/>
      <name val="Calibri"/>
      <family val="2"/>
      <scheme val="minor"/>
    </font>
    <font>
      <b/>
      <sz val="14"/>
      <name val="Calibri"/>
      <family val="2"/>
      <scheme val="minor"/>
    </font>
    <font>
      <sz val="12"/>
      <name val="Calibri"/>
      <family val="2"/>
      <scheme val="minor"/>
    </font>
    <font>
      <b/>
      <sz val="18"/>
      <name val="Calibri"/>
      <family val="2"/>
      <scheme val="minor"/>
    </font>
    <font>
      <sz val="11"/>
      <name val="Calibri"/>
      <family val="2"/>
      <scheme val="minor"/>
    </font>
    <font>
      <sz val="11"/>
      <color theme="1"/>
      <name val="Calibri"/>
      <family val="2"/>
      <scheme val="minor"/>
    </font>
    <font>
      <sz val="10"/>
      <color indexed="8"/>
      <name val="Arial"/>
      <family val="2"/>
    </font>
    <font>
      <sz val="8"/>
      <color indexed="8"/>
      <name val="Times New Roman"/>
      <family val="1"/>
    </font>
    <font>
      <b/>
      <sz val="12"/>
      <color theme="0"/>
      <name val="Calibri"/>
      <family val="2"/>
      <scheme val="minor"/>
    </font>
    <font>
      <sz val="10"/>
      <name val="Calibri"/>
      <family val="2"/>
      <scheme val="minor"/>
    </font>
    <font>
      <b/>
      <sz val="13"/>
      <name val="Calibri"/>
      <family val="2"/>
      <scheme val="minor"/>
    </font>
    <font>
      <b/>
      <sz val="13"/>
      <color theme="0"/>
      <name val="Calibri"/>
      <family val="2"/>
      <scheme val="minor"/>
    </font>
    <font>
      <sz val="11"/>
      <color indexed="8"/>
      <name val="Calibri"/>
      <family val="2"/>
      <scheme val="minor"/>
    </font>
    <font>
      <sz val="10"/>
      <name val="Arial"/>
      <family val="2"/>
    </font>
    <font>
      <sz val="10"/>
      <color indexed="8"/>
      <name val="Arial"/>
      <family val="2"/>
    </font>
    <font>
      <sz val="11"/>
      <color theme="1"/>
      <name val="Arial"/>
      <family val="2"/>
    </font>
    <font>
      <b/>
      <sz val="16"/>
      <color theme="0"/>
      <name val="Calibri"/>
      <family val="2"/>
      <scheme val="minor"/>
    </font>
    <font>
      <sz val="16"/>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249977111117893"/>
        <bgColor indexed="64"/>
      </patternFill>
    </fill>
    <fill>
      <patternFill patternType="solid">
        <fgColor theme="1" tint="0.14999847407452621"/>
        <bgColor indexed="64"/>
      </patternFill>
    </fill>
    <fill>
      <patternFill patternType="solid">
        <fgColor theme="3"/>
        <bgColor indexed="64"/>
      </patternFill>
    </fill>
    <fill>
      <patternFill patternType="solid">
        <fgColor theme="3" tint="0.39997558519241921"/>
        <bgColor indexed="64"/>
      </patternFill>
    </fill>
  </fills>
  <borders count="20">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theme="0"/>
      </left>
      <right style="thin">
        <color theme="0"/>
      </right>
      <top style="thin">
        <color theme="0"/>
      </top>
      <bottom style="thin">
        <color theme="0"/>
      </bottom>
      <diagonal/>
    </border>
    <border>
      <left style="thin">
        <color indexed="64"/>
      </left>
      <right/>
      <top/>
      <bottom style="thin">
        <color theme="0"/>
      </bottom>
      <diagonal/>
    </border>
    <border>
      <left/>
      <right/>
      <top/>
      <bottom style="thin">
        <color theme="0"/>
      </bottom>
      <diagonal/>
    </border>
    <border>
      <left style="thin">
        <color auto="1"/>
      </left>
      <right style="thin">
        <color theme="0"/>
      </right>
      <top style="thin">
        <color theme="0"/>
      </top>
      <bottom style="thin">
        <color theme="0"/>
      </bottom>
      <diagonal/>
    </border>
    <border>
      <left style="thin">
        <color theme="0"/>
      </left>
      <right style="thin">
        <color auto="1"/>
      </right>
      <top style="thin">
        <color theme="0"/>
      </top>
      <bottom style="thin">
        <color theme="0"/>
      </bottom>
      <diagonal/>
    </border>
  </borders>
  <cellStyleXfs count="51">
    <xf numFmtId="0" fontId="0" fillId="0" borderId="0"/>
    <xf numFmtId="0" fontId="1" fillId="0" borderId="0"/>
    <xf numFmtId="0" fontId="1" fillId="0" borderId="0"/>
    <xf numFmtId="0" fontId="1" fillId="0" borderId="0"/>
    <xf numFmtId="0" fontId="1" fillId="0" borderId="0"/>
    <xf numFmtId="0" fontId="10" fillId="0" borderId="0"/>
    <xf numFmtId="165" fontId="12" fillId="0" borderId="0" applyFont="0" applyFill="0" applyBorder="0" applyAlignment="0" applyProtection="0"/>
    <xf numFmtId="43" fontId="10" fillId="0" borderId="0" applyFont="0" applyFill="0" applyBorder="0" applyAlignment="0" applyProtection="0"/>
    <xf numFmtId="0" fontId="1" fillId="0" borderId="0"/>
    <xf numFmtId="43" fontId="10" fillId="0" borderId="0" applyFont="0" applyFill="0" applyBorder="0" applyAlignment="0" applyProtection="0"/>
    <xf numFmtId="0" fontId="11" fillId="0" borderId="0"/>
    <xf numFmtId="9"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7" fillId="0" borderId="0"/>
    <xf numFmtId="0" fontId="10" fillId="0" borderId="0"/>
    <xf numFmtId="0" fontId="10" fillId="0" borderId="0"/>
    <xf numFmtId="0" fontId="11" fillId="0" borderId="0"/>
    <xf numFmtId="0" fontId="1" fillId="0" borderId="0"/>
    <xf numFmtId="0" fontId="18" fillId="0" borderId="0"/>
    <xf numFmtId="44" fontId="10" fillId="0" borderId="0" applyFont="0" applyFill="0" applyBorder="0" applyAlignment="0" applyProtection="0"/>
    <xf numFmtId="0" fontId="19" fillId="0" borderId="0">
      <alignment vertical="top"/>
    </xf>
    <xf numFmtId="0" fontId="10" fillId="0" borderId="0"/>
    <xf numFmtId="0" fontId="10" fillId="0" borderId="0"/>
    <xf numFmtId="43" fontId="17" fillId="0" borderId="0" applyFont="0" applyFill="0" applyBorder="0" applyAlignment="0" applyProtection="0"/>
    <xf numFmtId="9" fontId="11" fillId="0" borderId="0" applyFont="0" applyFill="0" applyBorder="0" applyAlignment="0" applyProtection="0"/>
    <xf numFmtId="0" fontId="11" fillId="0" borderId="0"/>
    <xf numFmtId="0" fontId="17" fillId="0" borderId="0"/>
    <xf numFmtId="43" fontId="17" fillId="0" borderId="0" applyFont="0" applyFill="0" applyBorder="0" applyAlignment="0" applyProtection="0"/>
    <xf numFmtId="0" fontId="20" fillId="0" borderId="0"/>
    <xf numFmtId="0" fontId="1" fillId="0" borderId="0"/>
    <xf numFmtId="44" fontId="10" fillId="0" borderId="0" applyFont="0" applyFill="0" applyBorder="0" applyAlignment="0" applyProtection="0"/>
    <xf numFmtId="0" fontId="20" fillId="0" borderId="0"/>
    <xf numFmtId="0" fontId="10" fillId="0" borderId="0"/>
    <xf numFmtId="0" fontId="20" fillId="0" borderId="0"/>
    <xf numFmtId="0" fontId="20" fillId="0" borderId="0"/>
    <xf numFmtId="43" fontId="10" fillId="0" borderId="0" applyFont="0" applyFill="0" applyBorder="0" applyAlignment="0" applyProtection="0"/>
    <xf numFmtId="0" fontId="10" fillId="0" borderId="0"/>
    <xf numFmtId="44" fontId="11"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0" fontId="17" fillId="0" borderId="0"/>
    <xf numFmtId="43" fontId="17" fillId="0" borderId="0" applyFont="0" applyFill="0" applyBorder="0" applyAlignment="0" applyProtection="0"/>
    <xf numFmtId="44" fontId="11" fillId="0" borderId="0" applyFont="0" applyFill="0" applyBorder="0" applyAlignment="0" applyProtection="0"/>
    <xf numFmtId="165" fontId="1" fillId="0" borderId="0" applyFont="0" applyFill="0" applyBorder="0" applyAlignment="0" applyProtection="0"/>
    <xf numFmtId="44" fontId="10" fillId="0" borderId="0" applyFont="0" applyFill="0" applyBorder="0" applyAlignment="0" applyProtection="0"/>
    <xf numFmtId="0" fontId="10" fillId="0" borderId="0"/>
    <xf numFmtId="43" fontId="10" fillId="0" borderId="0" applyFont="0" applyFill="0" applyBorder="0" applyAlignment="0" applyProtection="0"/>
    <xf numFmtId="44" fontId="10" fillId="0" borderId="0" applyFont="0" applyFill="0" applyBorder="0" applyAlignment="0" applyProtection="0"/>
    <xf numFmtId="43" fontId="11" fillId="0" borderId="0" applyFont="0" applyFill="0" applyBorder="0" applyAlignment="0" applyProtection="0"/>
    <xf numFmtId="167" fontId="1" fillId="0" borderId="0" applyFont="0" applyFill="0" applyBorder="0" applyAlignment="0" applyProtection="0"/>
  </cellStyleXfs>
  <cellXfs count="165">
    <xf numFmtId="0" fontId="0" fillId="0" borderId="0" xfId="0"/>
    <xf numFmtId="14" fontId="6" fillId="0" borderId="13" xfId="4" applyNumberFormat="1" applyFont="1" applyBorder="1" applyAlignment="1" applyProtection="1">
      <alignment horizontal="center" vertical="center"/>
      <protection locked="0"/>
    </xf>
    <xf numFmtId="10" fontId="22" fillId="0" borderId="5" xfId="11" applyNumberFormat="1" applyFont="1" applyFill="1" applyBorder="1" applyAlignment="1" applyProtection="1">
      <alignment horizontal="center" vertical="center" wrapText="1"/>
      <protection locked="0"/>
    </xf>
    <xf numFmtId="44" fontId="13" fillId="4" borderId="5" xfId="20" applyFont="1" applyFill="1" applyBorder="1" applyAlignment="1" applyProtection="1">
      <alignment vertical="center" wrapText="1"/>
      <protection locked="0"/>
    </xf>
    <xf numFmtId="44" fontId="7" fillId="0" borderId="5" xfId="20" applyFont="1" applyFill="1" applyBorder="1" applyAlignment="1" applyProtection="1">
      <alignment vertical="center" wrapText="1"/>
    </xf>
    <xf numFmtId="44" fontId="7" fillId="0" borderId="5" xfId="20" applyFont="1" applyBorder="1" applyAlignment="1" applyProtection="1">
      <alignment vertical="center" wrapText="1"/>
      <protection locked="0"/>
    </xf>
    <xf numFmtId="0" fontId="9" fillId="0" borderId="0" xfId="0" applyFont="1"/>
    <xf numFmtId="0" fontId="7" fillId="0" borderId="0" xfId="0" applyFont="1"/>
    <xf numFmtId="44" fontId="7" fillId="0" borderId="5" xfId="20" applyFont="1" applyBorder="1" applyAlignment="1" applyProtection="1">
      <alignment vertical="center" wrapText="1"/>
    </xf>
    <xf numFmtId="44" fontId="16" fillId="4" borderId="3" xfId="20" applyFont="1" applyFill="1" applyBorder="1" applyAlignment="1" applyProtection="1">
      <alignment vertical="center"/>
    </xf>
    <xf numFmtId="44" fontId="16" fillId="4" borderId="4" xfId="20" applyFont="1" applyFill="1" applyBorder="1" applyAlignment="1" applyProtection="1">
      <alignment vertical="center"/>
    </xf>
    <xf numFmtId="44" fontId="13" fillId="6" borderId="5" xfId="20" applyFont="1" applyFill="1" applyBorder="1" applyAlignment="1" applyProtection="1">
      <alignment vertical="center" wrapText="1"/>
      <protection locked="0"/>
    </xf>
    <xf numFmtId="0" fontId="7" fillId="3" borderId="2" xfId="4" applyFont="1" applyFill="1" applyBorder="1" applyAlignment="1">
      <alignment vertical="center"/>
    </xf>
    <xf numFmtId="0" fontId="7" fillId="3" borderId="7" xfId="4" applyFont="1" applyFill="1" applyBorder="1" applyAlignment="1">
      <alignment vertical="center"/>
    </xf>
    <xf numFmtId="0" fontId="2" fillId="0" borderId="0" xfId="0" applyFont="1" applyAlignment="1">
      <alignment vertical="center"/>
    </xf>
    <xf numFmtId="1" fontId="22" fillId="0" borderId="5" xfId="3" quotePrefix="1" applyNumberFormat="1" applyFont="1" applyBorder="1" applyAlignment="1">
      <alignment horizontal="center" vertical="center"/>
    </xf>
    <xf numFmtId="0" fontId="3" fillId="4" borderId="10" xfId="0" applyFont="1" applyFill="1" applyBorder="1" applyAlignment="1">
      <alignment vertical="center"/>
    </xf>
    <xf numFmtId="0" fontId="3" fillId="4" borderId="11" xfId="0" applyFont="1" applyFill="1" applyBorder="1" applyAlignment="1">
      <alignment vertical="center"/>
    </xf>
    <xf numFmtId="0" fontId="9" fillId="0" borderId="0" xfId="0" applyFont="1" applyProtection="1">
      <protection locked="0"/>
    </xf>
    <xf numFmtId="166" fontId="9" fillId="0" borderId="0" xfId="0" applyNumberFormat="1" applyFont="1" applyProtection="1">
      <protection locked="0"/>
    </xf>
    <xf numFmtId="4" fontId="9" fillId="0" borderId="0" xfId="0" applyNumberFormat="1" applyFont="1" applyProtection="1">
      <protection locked="0"/>
    </xf>
    <xf numFmtId="0" fontId="9" fillId="0" borderId="0" xfId="0" applyFont="1" applyAlignment="1" applyProtection="1">
      <alignment horizontal="left"/>
      <protection locked="0"/>
    </xf>
    <xf numFmtId="0" fontId="7" fillId="0" borderId="0" xfId="0" applyFont="1" applyProtection="1">
      <protection locked="0"/>
    </xf>
    <xf numFmtId="0" fontId="6" fillId="0" borderId="0" xfId="0" applyFont="1" applyAlignment="1" applyProtection="1">
      <alignment horizontal="right"/>
      <protection locked="0"/>
    </xf>
    <xf numFmtId="4" fontId="2" fillId="0" borderId="0" xfId="0" applyNumberFormat="1" applyFont="1" applyProtection="1">
      <protection locked="0"/>
    </xf>
    <xf numFmtId="0" fontId="2" fillId="0" borderId="0" xfId="0" applyFont="1" applyProtection="1">
      <protection locked="0"/>
    </xf>
    <xf numFmtId="0" fontId="9" fillId="3" borderId="8" xfId="0" applyFont="1" applyFill="1" applyBorder="1"/>
    <xf numFmtId="0" fontId="9" fillId="3" borderId="0" xfId="0" applyFont="1" applyFill="1"/>
    <xf numFmtId="0" fontId="9" fillId="3" borderId="9" xfId="0" applyFont="1" applyFill="1" applyBorder="1"/>
    <xf numFmtId="0" fontId="7" fillId="3" borderId="8" xfId="0" applyFont="1" applyFill="1" applyBorder="1"/>
    <xf numFmtId="0" fontId="7" fillId="3" borderId="0" xfId="0" applyFont="1" applyFill="1"/>
    <xf numFmtId="0" fontId="7" fillId="3" borderId="0" xfId="0" quotePrefix="1" applyFont="1" applyFill="1"/>
    <xf numFmtId="0" fontId="7" fillId="3" borderId="8" xfId="0" quotePrefix="1" applyFont="1" applyFill="1" applyBorder="1"/>
    <xf numFmtId="44" fontId="13" fillId="7" borderId="5" xfId="20" applyFont="1" applyFill="1" applyBorder="1" applyAlignment="1" applyProtection="1">
      <alignment vertical="center" wrapText="1"/>
      <protection locked="0"/>
    </xf>
    <xf numFmtId="9" fontId="9" fillId="0" borderId="0" xfId="11" applyFont="1" applyProtection="1">
      <protection locked="0"/>
    </xf>
    <xf numFmtId="0" fontId="9" fillId="0" borderId="0" xfId="0" applyFont="1" applyAlignment="1">
      <alignment vertical="center"/>
    </xf>
    <xf numFmtId="0" fontId="4" fillId="3" borderId="14" xfId="4" applyFont="1" applyFill="1" applyBorder="1" applyAlignment="1">
      <alignment horizontal="left" vertical="center"/>
    </xf>
    <xf numFmtId="0" fontId="4" fillId="3" borderId="1" xfId="4" applyFont="1" applyFill="1" applyBorder="1" applyAlignment="1">
      <alignment vertical="center"/>
    </xf>
    <xf numFmtId="0" fontId="3" fillId="0" borderId="10" xfId="2" quotePrefix="1" applyFont="1" applyBorder="1" applyAlignment="1">
      <alignment horizontal="center" vertical="center"/>
    </xf>
    <xf numFmtId="16" fontId="3" fillId="0" borderId="13" xfId="2" quotePrefix="1" applyNumberFormat="1" applyFont="1" applyBorder="1" applyAlignment="1">
      <alignment horizontal="center" vertical="center"/>
    </xf>
    <xf numFmtId="0" fontId="13" fillId="5" borderId="18" xfId="3" applyFont="1" applyFill="1" applyBorder="1" applyAlignment="1">
      <alignment horizontal="center" vertical="center" wrapText="1"/>
    </xf>
    <xf numFmtId="0" fontId="13" fillId="5" borderId="15" xfId="3" applyFont="1" applyFill="1" applyBorder="1" applyAlignment="1">
      <alignment horizontal="center" vertical="center" wrapText="1"/>
    </xf>
    <xf numFmtId="43" fontId="13" fillId="5" borderId="15" xfId="3" applyNumberFormat="1" applyFont="1" applyFill="1" applyBorder="1" applyAlignment="1">
      <alignment horizontal="center" vertical="center" wrapText="1"/>
    </xf>
    <xf numFmtId="0" fontId="13" fillId="5" borderId="19" xfId="3" applyFont="1" applyFill="1" applyBorder="1" applyAlignment="1">
      <alignment horizontal="center" vertical="center" wrapText="1"/>
    </xf>
    <xf numFmtId="0" fontId="13" fillId="5" borderId="0" xfId="3" applyFont="1" applyFill="1" applyAlignment="1">
      <alignment horizontal="center" vertical="center" wrapText="1"/>
    </xf>
    <xf numFmtId="43" fontId="13" fillId="5" borderId="0" xfId="3" applyNumberFormat="1" applyFont="1" applyFill="1" applyAlignment="1">
      <alignment horizontal="center" vertical="center" wrapText="1"/>
    </xf>
    <xf numFmtId="1" fontId="13" fillId="4" borderId="6" xfId="3" quotePrefix="1" applyNumberFormat="1" applyFont="1" applyFill="1" applyBorder="1" applyAlignment="1">
      <alignment vertical="center"/>
    </xf>
    <xf numFmtId="1" fontId="13" fillId="4" borderId="3" xfId="3" quotePrefix="1" applyNumberFormat="1" applyFont="1" applyFill="1" applyBorder="1" applyAlignment="1">
      <alignment vertical="center"/>
    </xf>
    <xf numFmtId="1" fontId="13" fillId="4" borderId="4" xfId="3" quotePrefix="1" applyNumberFormat="1" applyFont="1" applyFill="1" applyBorder="1" applyAlignment="1">
      <alignment vertical="center"/>
    </xf>
    <xf numFmtId="0" fontId="7" fillId="0" borderId="0" xfId="0" applyFont="1" applyAlignment="1">
      <alignment vertical="center"/>
    </xf>
    <xf numFmtId="164" fontId="13" fillId="4" borderId="5" xfId="3" applyNumberFormat="1" applyFont="1" applyFill="1" applyBorder="1" applyAlignment="1">
      <alignment horizontal="center" vertical="center" wrapText="1"/>
    </xf>
    <xf numFmtId="0" fontId="13" fillId="4" borderId="5" xfId="3" applyFont="1" applyFill="1" applyBorder="1" applyAlignment="1">
      <alignment horizontal="center" vertical="center" wrapText="1"/>
    </xf>
    <xf numFmtId="4" fontId="13" fillId="4" borderId="5" xfId="3" applyNumberFormat="1" applyFont="1" applyFill="1" applyBorder="1" applyAlignment="1">
      <alignment horizontal="center" vertical="center" wrapText="1"/>
    </xf>
    <xf numFmtId="166" fontId="13" fillId="4" borderId="5" xfId="3" applyNumberFormat="1" applyFont="1" applyFill="1" applyBorder="1" applyAlignment="1">
      <alignment horizontal="center" vertical="center" wrapText="1"/>
    </xf>
    <xf numFmtId="164" fontId="7" fillId="0" borderId="5" xfId="3" applyNumberFormat="1" applyFont="1" applyBorder="1" applyAlignment="1">
      <alignment horizontal="center" vertical="center" wrapText="1"/>
    </xf>
    <xf numFmtId="0" fontId="7" fillId="0" borderId="5" xfId="10" applyFont="1" applyBorder="1" applyAlignment="1">
      <alignment horizontal="center" vertical="center" wrapText="1"/>
    </xf>
    <xf numFmtId="4" fontId="7" fillId="0" borderId="5" xfId="3" applyNumberFormat="1" applyFont="1" applyBorder="1" applyAlignment="1">
      <alignment horizontal="center" vertical="center" wrapText="1"/>
    </xf>
    <xf numFmtId="0" fontId="13" fillId="4" borderId="5" xfId="10" applyFont="1" applyFill="1" applyBorder="1" applyAlignment="1">
      <alignment horizontal="center" vertical="center" wrapText="1"/>
    </xf>
    <xf numFmtId="164" fontId="13" fillId="6" borderId="5" xfId="3" applyNumberFormat="1" applyFont="1" applyFill="1" applyBorder="1" applyAlignment="1">
      <alignment horizontal="center" vertical="center" wrapText="1"/>
    </xf>
    <xf numFmtId="0" fontId="13" fillId="6" borderId="5" xfId="10" applyFont="1" applyFill="1" applyBorder="1" applyAlignment="1">
      <alignment horizontal="center" vertical="center" wrapText="1"/>
    </xf>
    <xf numFmtId="4" fontId="13" fillId="6" borderId="5" xfId="3" applyNumberFormat="1" applyFont="1" applyFill="1" applyBorder="1" applyAlignment="1">
      <alignment horizontal="center" vertical="center" wrapText="1"/>
    </xf>
    <xf numFmtId="166" fontId="13" fillId="6" borderId="5" xfId="3" applyNumberFormat="1" applyFont="1" applyFill="1" applyBorder="1" applyAlignment="1">
      <alignment horizontal="center" vertical="center" wrapText="1"/>
    </xf>
    <xf numFmtId="164" fontId="13" fillId="7" borderId="5" xfId="3" applyNumberFormat="1" applyFont="1" applyFill="1" applyBorder="1" applyAlignment="1">
      <alignment horizontal="center" vertical="center" wrapText="1"/>
    </xf>
    <xf numFmtId="0" fontId="13" fillId="7" borderId="5" xfId="10" applyFont="1" applyFill="1" applyBorder="1" applyAlignment="1">
      <alignment horizontal="center" vertical="center" wrapText="1"/>
    </xf>
    <xf numFmtId="4" fontId="13" fillId="7" borderId="5" xfId="3" applyNumberFormat="1" applyFont="1" applyFill="1" applyBorder="1" applyAlignment="1">
      <alignment horizontal="center" vertical="center" wrapText="1"/>
    </xf>
    <xf numFmtId="166" fontId="13" fillId="7" borderId="5" xfId="3" applyNumberFormat="1" applyFont="1" applyFill="1" applyBorder="1" applyAlignment="1">
      <alignment horizontal="center" vertical="center" wrapText="1"/>
    </xf>
    <xf numFmtId="0" fontId="15" fillId="4" borderId="10" xfId="0" applyFont="1" applyFill="1" applyBorder="1" applyAlignment="1">
      <alignment vertical="center"/>
    </xf>
    <xf numFmtId="43" fontId="7" fillId="0" borderId="0" xfId="0" applyNumberFormat="1" applyFont="1" applyAlignment="1">
      <alignment vertical="center"/>
    </xf>
    <xf numFmtId="0" fontId="0" fillId="0" borderId="0" xfId="0" applyAlignment="1">
      <alignment vertical="center"/>
    </xf>
    <xf numFmtId="0" fontId="7" fillId="3" borderId="8" xfId="0" applyFont="1" applyFill="1" applyBorder="1" applyAlignment="1">
      <alignment horizontal="left" wrapText="1"/>
    </xf>
    <xf numFmtId="0" fontId="7" fillId="3" borderId="0" xfId="0" applyFont="1" applyFill="1" applyAlignment="1">
      <alignment horizontal="left" wrapText="1"/>
    </xf>
    <xf numFmtId="0" fontId="7" fillId="3" borderId="9" xfId="0" applyFont="1" applyFill="1" applyBorder="1" applyAlignment="1">
      <alignment horizontal="left" wrapText="1"/>
    </xf>
    <xf numFmtId="0" fontId="6" fillId="3" borderId="2" xfId="0" applyFont="1" applyFill="1" applyBorder="1" applyAlignment="1">
      <alignment horizontal="center"/>
    </xf>
    <xf numFmtId="0" fontId="6" fillId="3" borderId="7" xfId="0" applyFont="1" applyFill="1" applyBorder="1" applyAlignment="1">
      <alignment horizontal="center"/>
    </xf>
    <xf numFmtId="0" fontId="6" fillId="3" borderId="1" xfId="0" applyFont="1" applyFill="1" applyBorder="1" applyAlignment="1">
      <alignment horizontal="center"/>
    </xf>
    <xf numFmtId="0" fontId="7" fillId="3" borderId="8" xfId="0" applyFont="1" applyFill="1" applyBorder="1" applyAlignment="1">
      <alignment horizontal="left"/>
    </xf>
    <xf numFmtId="0" fontId="7" fillId="3" borderId="0" xfId="0" applyFont="1" applyFill="1" applyAlignment="1">
      <alignment horizontal="left"/>
    </xf>
    <xf numFmtId="0" fontId="7" fillId="3" borderId="9" xfId="0" applyFont="1" applyFill="1" applyBorder="1" applyAlignment="1">
      <alignment horizontal="left"/>
    </xf>
    <xf numFmtId="0" fontId="7" fillId="3" borderId="8"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9"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7" fillId="3" borderId="12"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9" xfId="0" applyFont="1" applyFill="1" applyBorder="1" applyAlignment="1">
      <alignment horizontal="left" vertical="center" wrapText="1"/>
    </xf>
    <xf numFmtId="0" fontId="4" fillId="3" borderId="2" xfId="4" applyFont="1" applyFill="1" applyBorder="1" applyAlignment="1">
      <alignment horizontal="left" vertical="center"/>
    </xf>
    <xf numFmtId="0" fontId="4" fillId="3" borderId="7" xfId="4" applyFont="1" applyFill="1" applyBorder="1" applyAlignment="1">
      <alignment horizontal="left" vertical="center"/>
    </xf>
    <xf numFmtId="0" fontId="4" fillId="3" borderId="1" xfId="4" applyFont="1" applyFill="1" applyBorder="1" applyAlignment="1">
      <alignment horizontal="left" vertical="center"/>
    </xf>
    <xf numFmtId="0" fontId="6" fillId="0" borderId="10" xfId="4" applyFont="1" applyBorder="1" applyAlignment="1" applyProtection="1">
      <alignment horizontal="center" vertical="center"/>
      <protection locked="0"/>
    </xf>
    <xf numFmtId="0" fontId="6" fillId="0" borderId="11" xfId="4" applyFont="1" applyBorder="1" applyAlignment="1" applyProtection="1">
      <alignment horizontal="center" vertical="center"/>
      <protection locked="0"/>
    </xf>
    <xf numFmtId="0" fontId="6" fillId="0" borderId="12" xfId="4" applyFont="1" applyBorder="1" applyAlignment="1" applyProtection="1">
      <alignment horizontal="center" vertical="center"/>
      <protection locked="0"/>
    </xf>
    <xf numFmtId="0" fontId="6" fillId="0" borderId="10" xfId="4" applyFont="1" applyBorder="1" applyAlignment="1">
      <alignment horizontal="center" vertical="center"/>
    </xf>
    <xf numFmtId="0" fontId="6" fillId="0" borderId="11" xfId="4" applyFont="1" applyBorder="1" applyAlignment="1">
      <alignment horizontal="center" vertical="center"/>
    </xf>
    <xf numFmtId="0" fontId="6" fillId="0" borderId="12" xfId="4" applyFont="1" applyBorder="1" applyAlignment="1">
      <alignment horizontal="center" vertical="center"/>
    </xf>
    <xf numFmtId="166" fontId="16" fillId="4" borderId="3" xfId="0" applyNumberFormat="1" applyFont="1" applyFill="1" applyBorder="1" applyAlignment="1">
      <alignment horizontal="right" vertical="center"/>
    </xf>
    <xf numFmtId="0" fontId="13" fillId="5" borderId="7" xfId="4" applyFont="1" applyFill="1" applyBorder="1" applyAlignment="1">
      <alignment horizontal="center" vertical="center" wrapText="1"/>
    </xf>
    <xf numFmtId="0" fontId="13" fillId="5" borderId="1" xfId="4" applyFont="1" applyFill="1" applyBorder="1" applyAlignment="1">
      <alignment horizontal="center" vertical="center" wrapText="1"/>
    </xf>
    <xf numFmtId="0" fontId="13" fillId="5" borderId="0" xfId="4" applyFont="1" applyFill="1" applyAlignment="1">
      <alignment horizontal="center" vertical="center" wrapText="1"/>
    </xf>
    <xf numFmtId="0" fontId="13" fillId="5" borderId="9" xfId="4" applyFont="1" applyFill="1" applyBorder="1" applyAlignment="1">
      <alignment horizontal="center" vertical="center" wrapText="1"/>
    </xf>
    <xf numFmtId="0" fontId="6" fillId="0" borderId="16" xfId="4" applyFont="1" applyBorder="1" applyAlignment="1">
      <alignment horizontal="center" vertical="center"/>
    </xf>
    <xf numFmtId="0" fontId="6" fillId="0" borderId="17" xfId="4" applyFont="1" applyBorder="1" applyAlignment="1">
      <alignment horizontal="center" vertical="center"/>
    </xf>
    <xf numFmtId="0" fontId="3" fillId="0" borderId="6" xfId="3" applyFont="1" applyBorder="1" applyAlignment="1">
      <alignment horizontal="center" vertical="center"/>
    </xf>
    <xf numFmtId="0" fontId="3" fillId="0" borderId="3" xfId="3" applyFont="1" applyBorder="1" applyAlignment="1">
      <alignment horizontal="center" vertical="center"/>
    </xf>
    <xf numFmtId="0" fontId="3" fillId="0" borderId="4" xfId="3" applyFont="1" applyBorder="1" applyAlignment="1">
      <alignment horizontal="center" vertical="center"/>
    </xf>
    <xf numFmtId="0" fontId="9" fillId="0" borderId="0" xfId="0" applyFont="1" applyAlignment="1" applyProtection="1">
      <alignment horizontal="center"/>
      <protection locked="0"/>
    </xf>
    <xf numFmtId="0" fontId="9" fillId="0" borderId="0" xfId="0" applyFont="1" applyAlignment="1" applyProtection="1">
      <alignment horizontal="left"/>
      <protection locked="0"/>
    </xf>
    <xf numFmtId="0" fontId="21" fillId="4" borderId="3" xfId="0" applyFont="1" applyFill="1" applyBorder="1" applyAlignment="1">
      <alignment horizontal="right" vertical="center" indent="1"/>
    </xf>
    <xf numFmtId="0" fontId="7" fillId="0" borderId="0" xfId="0" applyFont="1" applyAlignment="1" applyProtection="1">
      <alignment horizontal="center"/>
      <protection locked="0"/>
    </xf>
    <xf numFmtId="0" fontId="7" fillId="0" borderId="11" xfId="0" applyFont="1" applyBorder="1" applyAlignment="1" applyProtection="1">
      <alignment horizontal="center"/>
      <protection locked="0"/>
    </xf>
    <xf numFmtId="44" fontId="21" fillId="4" borderId="3" xfId="11" applyNumberFormat="1" applyFont="1" applyFill="1" applyBorder="1" applyAlignment="1" applyProtection="1">
      <alignment horizontal="center" vertical="center"/>
    </xf>
    <xf numFmtId="10" fontId="21" fillId="4" borderId="3" xfId="11" applyNumberFormat="1" applyFont="1" applyFill="1" applyBorder="1" applyAlignment="1" applyProtection="1">
      <alignment horizontal="center" vertical="center"/>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8" fillId="3" borderId="6" xfId="3" applyFont="1" applyFill="1" applyBorder="1" applyAlignment="1">
      <alignment horizontal="center" vertical="center"/>
    </xf>
    <xf numFmtId="0" fontId="8" fillId="3" borderId="3" xfId="3" applyFont="1" applyFill="1" applyBorder="1" applyAlignment="1">
      <alignment horizontal="center" vertical="center"/>
    </xf>
    <xf numFmtId="0" fontId="8" fillId="3" borderId="4" xfId="3" applyFont="1" applyFill="1" applyBorder="1" applyAlignment="1">
      <alignment horizontal="center" vertical="center"/>
    </xf>
    <xf numFmtId="0" fontId="3" fillId="3" borderId="6" xfId="4" applyFont="1" applyFill="1" applyBorder="1" applyAlignment="1">
      <alignment horizontal="center" vertical="center"/>
    </xf>
    <xf numFmtId="0" fontId="3" fillId="3" borderId="3" xfId="4" applyFont="1" applyFill="1" applyBorder="1" applyAlignment="1">
      <alignment horizontal="center" vertical="center"/>
    </xf>
    <xf numFmtId="0" fontId="3" fillId="3" borderId="4" xfId="4" applyFont="1" applyFill="1" applyBorder="1" applyAlignment="1">
      <alignment horizontal="center" vertical="center"/>
    </xf>
    <xf numFmtId="0" fontId="14" fillId="3" borderId="14" xfId="4" applyFont="1" applyFill="1" applyBorder="1" applyAlignment="1">
      <alignment horizontal="left" vertical="center"/>
    </xf>
    <xf numFmtId="0" fontId="8" fillId="3" borderId="10" xfId="4" applyFont="1" applyFill="1" applyBorder="1" applyAlignment="1">
      <alignment horizontal="center" vertical="center"/>
    </xf>
    <xf numFmtId="0" fontId="8" fillId="3" borderId="11" xfId="4" applyFont="1" applyFill="1" applyBorder="1" applyAlignment="1">
      <alignment horizontal="center" vertical="center"/>
    </xf>
    <xf numFmtId="14" fontId="3" fillId="3" borderId="13" xfId="4" applyNumberFormat="1" applyFont="1" applyFill="1" applyBorder="1" applyAlignment="1">
      <alignment horizontal="center" vertical="center"/>
    </xf>
    <xf numFmtId="44" fontId="22" fillId="0" borderId="6" xfId="20" applyFont="1" applyFill="1" applyBorder="1" applyAlignment="1" applyProtection="1">
      <alignment horizontal="center" vertical="center" wrapText="1"/>
    </xf>
    <xf numFmtId="44" fontId="22" fillId="0" borderId="4" xfId="20" applyFont="1" applyFill="1" applyBorder="1" applyAlignment="1" applyProtection="1">
      <alignment horizontal="center" vertical="center" wrapText="1"/>
    </xf>
    <xf numFmtId="0" fontId="21" fillId="5" borderId="2" xfId="3" applyFont="1" applyFill="1" applyBorder="1" applyAlignment="1">
      <alignment horizontal="center" vertical="center" wrapText="1"/>
    </xf>
    <xf numFmtId="0" fontId="21" fillId="5" borderId="1" xfId="3" applyFont="1" applyFill="1" applyBorder="1" applyAlignment="1">
      <alignment horizontal="center" vertical="center" wrapText="1"/>
    </xf>
    <xf numFmtId="0" fontId="21" fillId="5" borderId="10" xfId="3" applyFont="1" applyFill="1" applyBorder="1" applyAlignment="1">
      <alignment horizontal="center" vertical="center" wrapText="1"/>
    </xf>
    <xf numFmtId="0" fontId="21" fillId="5" borderId="12" xfId="3" applyFont="1" applyFill="1" applyBorder="1" applyAlignment="1">
      <alignment horizontal="center" vertical="center" wrapText="1"/>
    </xf>
    <xf numFmtId="1" fontId="22" fillId="0" borderId="6" xfId="3" quotePrefix="1" applyNumberFormat="1" applyFont="1" applyBorder="1" applyAlignment="1">
      <alignment horizontal="center" vertical="center"/>
    </xf>
    <xf numFmtId="1" fontId="22" fillId="0" borderId="3" xfId="3" quotePrefix="1" applyNumberFormat="1" applyFont="1" applyBorder="1" applyAlignment="1">
      <alignment horizontal="center" vertical="center"/>
    </xf>
    <xf numFmtId="1" fontId="22" fillId="0" borderId="4" xfId="3" quotePrefix="1" applyNumberFormat="1" applyFont="1" applyBorder="1" applyAlignment="1">
      <alignment horizontal="center" vertical="center"/>
    </xf>
    <xf numFmtId="44" fontId="22" fillId="3" borderId="13" xfId="20" applyFont="1" applyFill="1" applyBorder="1" applyAlignment="1" applyProtection="1">
      <alignment horizontal="center" vertical="center" wrapText="1"/>
    </xf>
    <xf numFmtId="1" fontId="22" fillId="0" borderId="6" xfId="3" applyNumberFormat="1" applyFont="1" applyBorder="1" applyAlignment="1">
      <alignment horizontal="left" vertical="center" wrapText="1"/>
    </xf>
    <xf numFmtId="1" fontId="22" fillId="0" borderId="3" xfId="3" applyNumberFormat="1" applyFont="1" applyBorder="1" applyAlignment="1">
      <alignment horizontal="left" vertical="center" wrapText="1"/>
    </xf>
    <xf numFmtId="1" fontId="22" fillId="0" borderId="4" xfId="3" applyNumberFormat="1" applyFont="1" applyBorder="1" applyAlignment="1">
      <alignment horizontal="left" vertical="center" wrapText="1"/>
    </xf>
    <xf numFmtId="0" fontId="21" fillId="5" borderId="7" xfId="3" applyFont="1" applyFill="1" applyBorder="1" applyAlignment="1">
      <alignment horizontal="center" vertical="center" wrapText="1"/>
    </xf>
    <xf numFmtId="0" fontId="21" fillId="5" borderId="11" xfId="3" applyFont="1" applyFill="1" applyBorder="1" applyAlignment="1">
      <alignment horizontal="center" vertical="center" wrapText="1"/>
    </xf>
    <xf numFmtId="0" fontId="21" fillId="5" borderId="14" xfId="3" applyFont="1" applyFill="1" applyBorder="1" applyAlignment="1">
      <alignment horizontal="center" vertical="center" wrapText="1"/>
    </xf>
    <xf numFmtId="0" fontId="21" fillId="5" borderId="13" xfId="3" applyFont="1" applyFill="1" applyBorder="1" applyAlignment="1">
      <alignment horizontal="center" vertical="center" wrapText="1"/>
    </xf>
    <xf numFmtId="1" fontId="13" fillId="4" borderId="5" xfId="3" quotePrefix="1" applyNumberFormat="1" applyFont="1" applyFill="1" applyBorder="1" applyAlignment="1" applyProtection="1">
      <alignment horizontal="center" vertical="center" wrapText="1"/>
      <protection locked="0"/>
    </xf>
    <xf numFmtId="1" fontId="7" fillId="0" borderId="5" xfId="3" quotePrefix="1" applyNumberFormat="1" applyFont="1" applyBorder="1" applyAlignment="1" applyProtection="1">
      <alignment horizontal="center" vertical="center"/>
      <protection locked="0"/>
    </xf>
    <xf numFmtId="1" fontId="13" fillId="6" borderId="5" xfId="3" quotePrefix="1" applyNumberFormat="1" applyFont="1" applyFill="1" applyBorder="1" applyAlignment="1" applyProtection="1">
      <alignment horizontal="center" vertical="center"/>
      <protection locked="0"/>
    </xf>
    <xf numFmtId="1" fontId="13" fillId="4" borderId="5" xfId="3" quotePrefix="1" applyNumberFormat="1" applyFont="1" applyFill="1" applyBorder="1" applyAlignment="1" applyProtection="1">
      <alignment horizontal="center" vertical="center"/>
      <protection locked="0"/>
    </xf>
    <xf numFmtId="1" fontId="13" fillId="7" borderId="5" xfId="3" quotePrefix="1" applyNumberFormat="1" applyFont="1" applyFill="1" applyBorder="1" applyAlignment="1" applyProtection="1">
      <alignment horizontal="center" vertical="center"/>
      <protection locked="0"/>
    </xf>
    <xf numFmtId="49" fontId="13" fillId="4" borderId="5" xfId="3" applyNumberFormat="1" applyFont="1" applyFill="1" applyBorder="1" applyAlignment="1">
      <alignment vertical="center" wrapText="1"/>
    </xf>
    <xf numFmtId="49" fontId="7" fillId="0" borderId="5" xfId="3" applyNumberFormat="1" applyFont="1" applyBorder="1" applyAlignment="1">
      <alignment vertical="center" wrapText="1"/>
    </xf>
    <xf numFmtId="49" fontId="13" fillId="6" borderId="5" xfId="3" applyNumberFormat="1" applyFont="1" applyFill="1" applyBorder="1" applyAlignment="1">
      <alignment vertical="center" wrapText="1"/>
    </xf>
    <xf numFmtId="49" fontId="7" fillId="0" borderId="5" xfId="3" applyNumberFormat="1" applyFont="1" applyBorder="1" applyAlignment="1" applyProtection="1">
      <alignment vertical="center" wrapText="1"/>
      <protection locked="0"/>
    </xf>
    <xf numFmtId="49" fontId="13" fillId="7" borderId="5" xfId="3" applyNumberFormat="1" applyFont="1" applyFill="1" applyBorder="1" applyAlignment="1">
      <alignment vertical="center" wrapText="1"/>
    </xf>
    <xf numFmtId="0" fontId="7" fillId="0" borderId="6" xfId="8" applyFont="1" applyBorder="1" applyAlignment="1" applyProtection="1">
      <alignment horizontal="center" vertical="center" wrapText="1"/>
      <protection locked="0"/>
    </xf>
    <xf numFmtId="4" fontId="7" fillId="0" borderId="6" xfId="3" applyNumberFormat="1" applyFont="1" applyBorder="1" applyAlignment="1" applyProtection="1">
      <alignment horizontal="center" vertical="center" wrapText="1"/>
      <protection locked="0"/>
    </xf>
    <xf numFmtId="0" fontId="5" fillId="2" borderId="2" xfId="3" applyFont="1" applyFill="1" applyBorder="1" applyAlignment="1" applyProtection="1">
      <alignment horizontal="center" vertical="center" wrapText="1"/>
      <protection locked="0"/>
    </xf>
    <xf numFmtId="0" fontId="5" fillId="2" borderId="1" xfId="3" applyFont="1" applyFill="1" applyBorder="1" applyAlignment="1" applyProtection="1">
      <alignment horizontal="center" vertical="center" wrapText="1"/>
      <protection locked="0"/>
    </xf>
    <xf numFmtId="0" fontId="5" fillId="2" borderId="8" xfId="3" applyFont="1" applyFill="1" applyBorder="1" applyAlignment="1" applyProtection="1">
      <alignment horizontal="center" vertical="center" wrapText="1"/>
      <protection locked="0"/>
    </xf>
    <xf numFmtId="0" fontId="5" fillId="2" borderId="9" xfId="3" applyFont="1" applyFill="1" applyBorder="1" applyAlignment="1" applyProtection="1">
      <alignment horizontal="center" vertical="center" wrapText="1"/>
      <protection locked="0"/>
    </xf>
  </cellXfs>
  <cellStyles count="51">
    <cellStyle name="Moeda" xfId="20" builtinId="4"/>
    <cellStyle name="Moeda 10 3" xfId="50" xr:uid="{83591B4B-4020-497C-BF2D-EF97F142DA40}"/>
    <cellStyle name="Moeda 2" xfId="31" xr:uid="{F57103B9-37C4-49F1-A810-E4602711720E}"/>
    <cellStyle name="Moeda 2 2" xfId="43" xr:uid="{A667C341-7616-4078-A50F-296F23BCF2EF}"/>
    <cellStyle name="Moeda 3" xfId="39" xr:uid="{6AD44626-9D5D-40A1-9E28-87FFF7781E50}"/>
    <cellStyle name="Moeda 3 2" xfId="44" xr:uid="{2EB41FDE-D0F0-4A9A-B05C-7B554DAE5BCE}"/>
    <cellStyle name="Moeda 4" xfId="6" xr:uid="{00000000-0005-0000-0000-000000000000}"/>
    <cellStyle name="Moeda 4 2" xfId="45" xr:uid="{8A9A0897-7C2E-4C41-9088-A215B229E1E2}"/>
    <cellStyle name="Moeda 5" xfId="48" xr:uid="{8B8660F5-760D-4905-83FC-60CE4D45E237}"/>
    <cellStyle name="Moeda 6" xfId="38" xr:uid="{B188FC63-0CAE-4B9C-986B-9F2DBA72BC9D}"/>
    <cellStyle name="Normal" xfId="0" builtinId="0"/>
    <cellStyle name="Normal 10" xfId="29" xr:uid="{F35AE70E-AA42-41A7-B9DE-659445AF4118}"/>
    <cellStyle name="Normal 11" xfId="34" xr:uid="{D7C541AC-07FA-4D6E-97EC-8B2BE01BE14F}"/>
    <cellStyle name="Normal 12" xfId="16" xr:uid="{0989932C-EA69-4E4D-8DC6-9055D241EF0A}"/>
    <cellStyle name="Normal 13" xfId="46" xr:uid="{04B57D0F-6DA2-41C9-B78C-7C27E0803264}"/>
    <cellStyle name="Normal 14" xfId="21" xr:uid="{F624D7C2-D660-4CAD-8A4B-58029F613C93}"/>
    <cellStyle name="Normal 2" xfId="3" xr:uid="{00000000-0005-0000-0000-000002000000}"/>
    <cellStyle name="Normal 2 2" xfId="14" xr:uid="{EF64FA4B-3929-4514-82C6-4885A9D8FDA4}"/>
    <cellStyle name="Normal 2 2 2" xfId="37" xr:uid="{3B8B9A97-6905-4DFA-8660-7CDC048B0097}"/>
    <cellStyle name="Normal 2 3" xfId="8" xr:uid="{00000000-0005-0000-0000-000003000000}"/>
    <cellStyle name="Normal 2 4" xfId="17" xr:uid="{B89C96F5-71CE-4215-BA6A-39E33B71B466}"/>
    <cellStyle name="Normal 2 5" xfId="22" xr:uid="{3B9C5D47-C467-4915-97A6-EDDE06C16FAE}"/>
    <cellStyle name="Normal 3" xfId="2" xr:uid="{00000000-0005-0000-0000-000004000000}"/>
    <cellStyle name="Normal 3 2" xfId="4" xr:uid="{00000000-0005-0000-0000-000005000000}"/>
    <cellStyle name="Normal 3 2 2" xfId="41" xr:uid="{D6B5BDFC-6482-4917-83AF-454A4AC23BF6}"/>
    <cellStyle name="Normal 3 3" xfId="23" xr:uid="{C74FB8CD-1712-4D4C-91C5-29E46B4691EF}"/>
    <cellStyle name="Normal 4" xfId="1" xr:uid="{00000000-0005-0000-0000-000006000000}"/>
    <cellStyle name="Normal 4 2" xfId="18" xr:uid="{4BB93DC4-5E5D-4272-ACBD-9EB9E17B61E3}"/>
    <cellStyle name="Normal 4 3" xfId="19" xr:uid="{5C1B326A-4C70-4913-ACA7-703BB7E1B87B}"/>
    <cellStyle name="Normal 4 3 6" xfId="5" xr:uid="{00000000-0005-0000-0000-000007000000}"/>
    <cellStyle name="Normal 4 4" xfId="26" xr:uid="{DDFBBC18-9962-42F1-81EF-8A23DF67E473}"/>
    <cellStyle name="Normal 5" xfId="27" xr:uid="{F8FE4948-13FC-44FB-9230-A027AF78DEF6}"/>
    <cellStyle name="Normal 6" xfId="35" xr:uid="{95C6AE56-50D3-4689-ACFD-2708DBE17A89}"/>
    <cellStyle name="Normal 6 2" xfId="30" xr:uid="{39393357-0A36-4A0C-AF1F-0CC8F9CFAA8C}"/>
    <cellStyle name="Normal 7" xfId="33" xr:uid="{F23BA515-F469-4C9E-95E4-41D7D3BBEEEC}"/>
    <cellStyle name="Normal 8" xfId="32" xr:uid="{8CC77AC0-2053-4074-972E-BAEA63EC5E43}"/>
    <cellStyle name="Normal 9" xfId="15" xr:uid="{B7811805-0BDF-4E67-A13D-A362283DC1C6}"/>
    <cellStyle name="Normal_Plan1" xfId="10" xr:uid="{E8EE7664-38CD-41AE-9C3D-1B66E6E904A4}"/>
    <cellStyle name="Porcentagem" xfId="11" builtinId="5"/>
    <cellStyle name="Porcentagem 2" xfId="25" xr:uid="{73058411-3A69-4A46-A9A9-E57B548092AA}"/>
    <cellStyle name="Vírgula 2" xfId="7" xr:uid="{00000000-0005-0000-0000-000008000000}"/>
    <cellStyle name="Vírgula 2 2" xfId="9" xr:uid="{00000000-0005-0000-0000-000009000000}"/>
    <cellStyle name="Vírgula 2 2 2" xfId="13" xr:uid="{FDE2AD9A-5F2F-45FC-8A2C-3E798D66530E}"/>
    <cellStyle name="Vírgula 2 2 3" xfId="28" xr:uid="{D4249DA9-DB43-4B46-B38D-AAA522250EED}"/>
    <cellStyle name="Vírgula 2 3" xfId="12" xr:uid="{0B099DC6-E6EE-4F76-BF1F-B20595217D17}"/>
    <cellStyle name="Vírgula 2 3 2" xfId="42" xr:uid="{309C4058-3F28-409F-B0E6-847801C2FF7B}"/>
    <cellStyle name="Vírgula 2 4" xfId="24" xr:uid="{7CC20BFB-CB0E-478A-90B7-3D8001523E09}"/>
    <cellStyle name="Vírgula 3" xfId="36" xr:uid="{8F845376-6991-4D27-A2F2-DDE070F3A150}"/>
    <cellStyle name="Vírgula 4" xfId="40" xr:uid="{8A8A6FBF-61D7-4393-A049-AC3567AF92F0}"/>
    <cellStyle name="Vírgula 5" xfId="47" xr:uid="{2F4941B0-755C-4E3F-A12B-534251EA3D89}"/>
    <cellStyle name="Vírgula 6" xfId="49" xr:uid="{4F0D24A2-26FF-43DE-BC6A-466CB25CEBA6}"/>
  </cellStyles>
  <dxfs count="0"/>
  <tableStyles count="0" defaultTableStyle="TableStyleMedium2" defaultPivotStyle="PivotStyleLight16"/>
  <colors>
    <mruColors>
      <color rgb="FFFF7C80"/>
      <color rgb="FF538DD5"/>
      <color rgb="FF1F497D"/>
      <color rgb="FF16365C"/>
      <color rgb="FFFF0066"/>
      <color rgb="FFD60093"/>
      <color rgb="FF16BAAA"/>
      <color rgb="FF4AF8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76F3F-1E1B-4B93-B568-0787A5B397C5}">
  <dimension ref="A1:Y42"/>
  <sheetViews>
    <sheetView zoomScale="110" zoomScaleNormal="110" workbookViewId="0">
      <selection activeCell="A27" sqref="A27:Y28"/>
    </sheetView>
  </sheetViews>
  <sheetFormatPr defaultColWidth="3.54296875" defaultRowHeight="14.5" x14ac:dyDescent="0.35"/>
  <cols>
    <col min="43" max="43" width="3.54296875" customWidth="1"/>
  </cols>
  <sheetData>
    <row r="1" spans="1:25" ht="18.5" x14ac:dyDescent="0.45">
      <c r="A1" s="72" t="s">
        <v>42</v>
      </c>
      <c r="B1" s="73"/>
      <c r="C1" s="73"/>
      <c r="D1" s="73"/>
      <c r="E1" s="73"/>
      <c r="F1" s="73"/>
      <c r="G1" s="73"/>
      <c r="H1" s="73"/>
      <c r="I1" s="73"/>
      <c r="J1" s="73"/>
      <c r="K1" s="73"/>
      <c r="L1" s="73"/>
      <c r="M1" s="73"/>
      <c r="N1" s="73"/>
      <c r="O1" s="73"/>
      <c r="P1" s="73"/>
      <c r="Q1" s="73"/>
      <c r="R1" s="73"/>
      <c r="S1" s="73"/>
      <c r="T1" s="73"/>
      <c r="U1" s="73"/>
      <c r="V1" s="73"/>
      <c r="W1" s="73"/>
      <c r="X1" s="73"/>
      <c r="Y1" s="74"/>
    </row>
    <row r="2" spans="1:25" x14ac:dyDescent="0.35">
      <c r="A2" s="26"/>
      <c r="B2" s="27"/>
      <c r="C2" s="27"/>
      <c r="D2" s="27"/>
      <c r="E2" s="27"/>
      <c r="F2" s="27"/>
      <c r="G2" s="27"/>
      <c r="H2" s="27"/>
      <c r="I2" s="27"/>
      <c r="J2" s="27"/>
      <c r="K2" s="27"/>
      <c r="L2" s="27"/>
      <c r="M2" s="27"/>
      <c r="N2" s="27"/>
      <c r="O2" s="27"/>
      <c r="P2" s="27"/>
      <c r="Q2" s="27"/>
      <c r="R2" s="27"/>
      <c r="S2" s="27"/>
      <c r="T2" s="27"/>
      <c r="U2" s="27"/>
      <c r="V2" s="27"/>
      <c r="W2" s="27"/>
      <c r="X2" s="27"/>
      <c r="Y2" s="28"/>
    </row>
    <row r="3" spans="1:25" ht="15.5" x14ac:dyDescent="0.35">
      <c r="A3" s="29" t="s">
        <v>105</v>
      </c>
      <c r="B3" s="30"/>
      <c r="C3" s="27"/>
      <c r="D3" s="27"/>
      <c r="E3" s="27"/>
      <c r="F3" s="27"/>
      <c r="G3" s="27"/>
      <c r="H3" s="27"/>
      <c r="I3" s="27"/>
      <c r="J3" s="27"/>
      <c r="K3" s="27"/>
      <c r="L3" s="27"/>
      <c r="M3" s="27"/>
      <c r="N3" s="27"/>
      <c r="O3" s="27"/>
      <c r="P3" s="27"/>
      <c r="Q3" s="27"/>
      <c r="R3" s="27"/>
      <c r="S3" s="27"/>
      <c r="T3" s="27"/>
      <c r="U3" s="27"/>
      <c r="V3" s="27"/>
      <c r="W3" s="27"/>
      <c r="X3" s="27"/>
      <c r="Y3" s="28"/>
    </row>
    <row r="4" spans="1:25" ht="15.5" x14ac:dyDescent="0.35">
      <c r="A4" s="29"/>
      <c r="B4" s="31" t="s">
        <v>43</v>
      </c>
      <c r="C4" s="27"/>
      <c r="D4" s="27"/>
      <c r="E4" s="27"/>
      <c r="F4" s="27"/>
      <c r="G4" s="27"/>
      <c r="H4" s="27"/>
      <c r="I4" s="27"/>
      <c r="J4" s="27"/>
      <c r="K4" s="27"/>
      <c r="L4" s="27"/>
      <c r="M4" s="27"/>
      <c r="N4" s="27"/>
      <c r="O4" s="27"/>
      <c r="P4" s="27"/>
      <c r="Q4" s="27"/>
      <c r="R4" s="27"/>
      <c r="S4" s="27"/>
      <c r="T4" s="27"/>
      <c r="U4" s="27"/>
      <c r="V4" s="27"/>
      <c r="W4" s="27"/>
      <c r="X4" s="27"/>
      <c r="Y4" s="28"/>
    </row>
    <row r="5" spans="1:25" ht="15.5" x14ac:dyDescent="0.35">
      <c r="A5" s="32"/>
      <c r="B5" s="31" t="s">
        <v>106</v>
      </c>
      <c r="C5" s="27"/>
      <c r="D5" s="27"/>
      <c r="E5" s="27"/>
      <c r="F5" s="27"/>
      <c r="G5" s="27"/>
      <c r="H5" s="27"/>
      <c r="I5" s="27"/>
      <c r="J5" s="27"/>
      <c r="K5" s="27"/>
      <c r="L5" s="27"/>
      <c r="M5" s="27"/>
      <c r="N5" s="27"/>
      <c r="O5" s="27"/>
      <c r="P5" s="27"/>
      <c r="Q5" s="27"/>
      <c r="R5" s="27"/>
      <c r="S5" s="27"/>
      <c r="T5" s="27"/>
      <c r="U5" s="27"/>
      <c r="V5" s="27"/>
      <c r="W5" s="27"/>
      <c r="X5" s="27"/>
      <c r="Y5" s="28"/>
    </row>
    <row r="6" spans="1:25" ht="15.5" x14ac:dyDescent="0.35">
      <c r="A6" s="29"/>
      <c r="B6" s="31" t="s">
        <v>107</v>
      </c>
      <c r="C6" s="27"/>
      <c r="D6" s="27"/>
      <c r="E6" s="27"/>
      <c r="F6" s="27"/>
      <c r="G6" s="27"/>
      <c r="H6" s="27"/>
      <c r="I6" s="27"/>
      <c r="J6" s="27"/>
      <c r="K6" s="27"/>
      <c r="L6" s="27"/>
      <c r="M6" s="27"/>
      <c r="N6" s="27"/>
      <c r="O6" s="27"/>
      <c r="P6" s="27"/>
      <c r="Q6" s="27"/>
      <c r="R6" s="27"/>
      <c r="S6" s="27"/>
      <c r="T6" s="27"/>
      <c r="U6" s="27"/>
      <c r="V6" s="27"/>
      <c r="W6" s="27"/>
      <c r="X6" s="27"/>
      <c r="Y6" s="28"/>
    </row>
    <row r="7" spans="1:25" ht="15.5" x14ac:dyDescent="0.35">
      <c r="A7" s="29"/>
      <c r="B7" s="30"/>
      <c r="C7" s="27"/>
      <c r="D7" s="27"/>
      <c r="E7" s="27"/>
      <c r="F7" s="27"/>
      <c r="G7" s="27"/>
      <c r="H7" s="27"/>
      <c r="I7" s="27"/>
      <c r="J7" s="27"/>
      <c r="K7" s="27"/>
      <c r="L7" s="27"/>
      <c r="M7" s="27"/>
      <c r="N7" s="27"/>
      <c r="O7" s="27"/>
      <c r="P7" s="27"/>
      <c r="Q7" s="27"/>
      <c r="R7" s="27"/>
      <c r="S7" s="27"/>
      <c r="T7" s="27"/>
      <c r="U7" s="27"/>
      <c r="V7" s="27"/>
      <c r="W7" s="27"/>
      <c r="X7" s="27"/>
      <c r="Y7" s="28"/>
    </row>
    <row r="8" spans="1:25" ht="15.5" x14ac:dyDescent="0.35">
      <c r="A8" s="75" t="s">
        <v>44</v>
      </c>
      <c r="B8" s="76"/>
      <c r="C8" s="76"/>
      <c r="D8" s="76"/>
      <c r="E8" s="76"/>
      <c r="F8" s="76"/>
      <c r="G8" s="76"/>
      <c r="H8" s="76"/>
      <c r="I8" s="76"/>
      <c r="J8" s="76"/>
      <c r="K8" s="76"/>
      <c r="L8" s="76"/>
      <c r="M8" s="76"/>
      <c r="N8" s="76"/>
      <c r="O8" s="76"/>
      <c r="P8" s="76"/>
      <c r="Q8" s="76"/>
      <c r="R8" s="76"/>
      <c r="S8" s="76"/>
      <c r="T8" s="76"/>
      <c r="U8" s="76"/>
      <c r="V8" s="76"/>
      <c r="W8" s="76"/>
      <c r="X8" s="76"/>
      <c r="Y8" s="77"/>
    </row>
    <row r="9" spans="1:25" x14ac:dyDescent="0.35">
      <c r="A9" s="26"/>
      <c r="B9" s="27"/>
      <c r="C9" s="27"/>
      <c r="D9" s="27"/>
      <c r="E9" s="27"/>
      <c r="F9" s="27"/>
      <c r="G9" s="27"/>
      <c r="H9" s="27"/>
      <c r="I9" s="27"/>
      <c r="J9" s="27"/>
      <c r="K9" s="27"/>
      <c r="L9" s="27"/>
      <c r="M9" s="27"/>
      <c r="N9" s="27"/>
      <c r="O9" s="27"/>
      <c r="P9" s="27"/>
      <c r="Q9" s="27"/>
      <c r="R9" s="27"/>
      <c r="S9" s="27"/>
      <c r="T9" s="27"/>
      <c r="U9" s="27"/>
      <c r="V9" s="27"/>
      <c r="W9" s="27"/>
      <c r="X9" s="27"/>
      <c r="Y9" s="28"/>
    </row>
    <row r="10" spans="1:25" ht="15.5" x14ac:dyDescent="0.35">
      <c r="A10" s="75" t="s">
        <v>45</v>
      </c>
      <c r="B10" s="76"/>
      <c r="C10" s="76"/>
      <c r="D10" s="76"/>
      <c r="E10" s="76"/>
      <c r="F10" s="76"/>
      <c r="G10" s="76"/>
      <c r="H10" s="76"/>
      <c r="I10" s="76"/>
      <c r="J10" s="76"/>
      <c r="K10" s="76"/>
      <c r="L10" s="76"/>
      <c r="M10" s="76"/>
      <c r="N10" s="76"/>
      <c r="O10" s="76"/>
      <c r="P10" s="76"/>
      <c r="Q10" s="76"/>
      <c r="R10" s="76"/>
      <c r="S10" s="76"/>
      <c r="T10" s="76"/>
      <c r="U10" s="76"/>
      <c r="V10" s="76"/>
      <c r="W10" s="76"/>
      <c r="X10" s="76"/>
      <c r="Y10" s="77"/>
    </row>
    <row r="11" spans="1:25" ht="15.5" x14ac:dyDescent="0.35">
      <c r="A11" s="26"/>
      <c r="B11" s="30"/>
      <c r="C11" s="27"/>
      <c r="D11" s="27"/>
      <c r="E11" s="27"/>
      <c r="F11" s="27"/>
      <c r="G11" s="27"/>
      <c r="H11" s="27"/>
      <c r="I11" s="27"/>
      <c r="J11" s="27"/>
      <c r="K11" s="27"/>
      <c r="L11" s="27"/>
      <c r="M11" s="27"/>
      <c r="N11" s="27"/>
      <c r="O11" s="27"/>
      <c r="P11" s="27"/>
      <c r="Q11" s="27"/>
      <c r="R11" s="27"/>
      <c r="S11" s="27"/>
      <c r="T11" s="27"/>
      <c r="U11" s="27"/>
      <c r="V11" s="27"/>
      <c r="W11" s="27"/>
      <c r="X11" s="27"/>
      <c r="Y11" s="28"/>
    </row>
    <row r="12" spans="1:25" ht="15.65" customHeight="1" x14ac:dyDescent="0.35">
      <c r="A12" s="78" t="s">
        <v>46</v>
      </c>
      <c r="B12" s="79"/>
      <c r="C12" s="79"/>
      <c r="D12" s="79"/>
      <c r="E12" s="79"/>
      <c r="F12" s="79"/>
      <c r="G12" s="79"/>
      <c r="H12" s="79"/>
      <c r="I12" s="79"/>
      <c r="J12" s="79"/>
      <c r="K12" s="79"/>
      <c r="L12" s="79"/>
      <c r="M12" s="79"/>
      <c r="N12" s="79"/>
      <c r="O12" s="79"/>
      <c r="P12" s="79"/>
      <c r="Q12" s="79"/>
      <c r="R12" s="79"/>
      <c r="S12" s="79"/>
      <c r="T12" s="79"/>
      <c r="U12" s="79"/>
      <c r="V12" s="79"/>
      <c r="W12" s="79"/>
      <c r="X12" s="79"/>
      <c r="Y12" s="80"/>
    </row>
    <row r="13" spans="1:25" ht="15.65" customHeight="1" x14ac:dyDescent="0.35">
      <c r="A13" s="78"/>
      <c r="B13" s="79"/>
      <c r="C13" s="79"/>
      <c r="D13" s="79"/>
      <c r="E13" s="79"/>
      <c r="F13" s="79"/>
      <c r="G13" s="79"/>
      <c r="H13" s="79"/>
      <c r="I13" s="79"/>
      <c r="J13" s="79"/>
      <c r="K13" s="79"/>
      <c r="L13" s="79"/>
      <c r="M13" s="79"/>
      <c r="N13" s="79"/>
      <c r="O13" s="79"/>
      <c r="P13" s="79"/>
      <c r="Q13" s="79"/>
      <c r="R13" s="79"/>
      <c r="S13" s="79"/>
      <c r="T13" s="79"/>
      <c r="U13" s="79"/>
      <c r="V13" s="79"/>
      <c r="W13" s="79"/>
      <c r="X13" s="79"/>
      <c r="Y13" s="80"/>
    </row>
    <row r="14" spans="1:25" ht="15.5" x14ac:dyDescent="0.35">
      <c r="A14" s="26"/>
      <c r="B14" s="30"/>
      <c r="C14" s="27"/>
      <c r="D14" s="27"/>
      <c r="E14" s="27"/>
      <c r="F14" s="27"/>
      <c r="G14" s="27"/>
      <c r="H14" s="27"/>
      <c r="I14" s="27"/>
      <c r="J14" s="27"/>
      <c r="K14" s="27"/>
      <c r="L14" s="27"/>
      <c r="M14" s="27"/>
      <c r="N14" s="27"/>
      <c r="O14" s="27"/>
      <c r="P14" s="27"/>
      <c r="Q14" s="27"/>
      <c r="R14" s="27"/>
      <c r="S14" s="27"/>
      <c r="T14" s="27"/>
      <c r="U14" s="27"/>
      <c r="V14" s="27"/>
      <c r="W14" s="27"/>
      <c r="X14" s="27"/>
      <c r="Y14" s="28"/>
    </row>
    <row r="15" spans="1:25" ht="15.65" customHeight="1" x14ac:dyDescent="0.35">
      <c r="A15" s="78" t="s">
        <v>108</v>
      </c>
      <c r="B15" s="79"/>
      <c r="C15" s="79"/>
      <c r="D15" s="79"/>
      <c r="E15" s="79"/>
      <c r="F15" s="79"/>
      <c r="G15" s="79"/>
      <c r="H15" s="79"/>
      <c r="I15" s="79"/>
      <c r="J15" s="79"/>
      <c r="K15" s="79"/>
      <c r="L15" s="79"/>
      <c r="M15" s="79"/>
      <c r="N15" s="79"/>
      <c r="O15" s="79"/>
      <c r="P15" s="79"/>
      <c r="Q15" s="79"/>
      <c r="R15" s="79"/>
      <c r="S15" s="79"/>
      <c r="T15" s="79"/>
      <c r="U15" s="79"/>
      <c r="V15" s="79"/>
      <c r="W15" s="79"/>
      <c r="X15" s="79"/>
      <c r="Y15" s="80"/>
    </row>
    <row r="16" spans="1:25" ht="15.65" customHeight="1" x14ac:dyDescent="0.35">
      <c r="A16" s="78"/>
      <c r="B16" s="79"/>
      <c r="C16" s="79"/>
      <c r="D16" s="79"/>
      <c r="E16" s="79"/>
      <c r="F16" s="79"/>
      <c r="G16" s="79"/>
      <c r="H16" s="79"/>
      <c r="I16" s="79"/>
      <c r="J16" s="79"/>
      <c r="K16" s="79"/>
      <c r="L16" s="79"/>
      <c r="M16" s="79"/>
      <c r="N16" s="79"/>
      <c r="O16" s="79"/>
      <c r="P16" s="79"/>
      <c r="Q16" s="79"/>
      <c r="R16" s="79"/>
      <c r="S16" s="79"/>
      <c r="T16" s="79"/>
      <c r="U16" s="79"/>
      <c r="V16" s="79"/>
      <c r="W16" s="79"/>
      <c r="X16" s="79"/>
      <c r="Y16" s="80"/>
    </row>
    <row r="17" spans="1:25" ht="15.5" x14ac:dyDescent="0.35">
      <c r="A17" s="26"/>
      <c r="B17" s="30"/>
      <c r="C17" s="27"/>
      <c r="D17" s="27"/>
      <c r="E17" s="27"/>
      <c r="F17" s="27"/>
      <c r="G17" s="27"/>
      <c r="H17" s="27"/>
      <c r="I17" s="27"/>
      <c r="J17" s="27"/>
      <c r="K17" s="27"/>
      <c r="L17" s="27"/>
      <c r="M17" s="27"/>
      <c r="N17" s="27"/>
      <c r="O17" s="27"/>
      <c r="P17" s="27"/>
      <c r="Q17" s="27"/>
      <c r="R17" s="27"/>
      <c r="S17" s="27"/>
      <c r="T17" s="27"/>
      <c r="U17" s="27"/>
      <c r="V17" s="27"/>
      <c r="W17" s="27"/>
      <c r="X17" s="27"/>
      <c r="Y17" s="28"/>
    </row>
    <row r="18" spans="1:25" ht="15.65" customHeight="1" x14ac:dyDescent="0.35">
      <c r="A18" s="69" t="s">
        <v>109</v>
      </c>
      <c r="B18" s="70"/>
      <c r="C18" s="70"/>
      <c r="D18" s="70"/>
      <c r="E18" s="70"/>
      <c r="F18" s="70"/>
      <c r="G18" s="70"/>
      <c r="H18" s="70"/>
      <c r="I18" s="70"/>
      <c r="J18" s="70"/>
      <c r="K18" s="70"/>
      <c r="L18" s="70"/>
      <c r="M18" s="70"/>
      <c r="N18" s="70"/>
      <c r="O18" s="70"/>
      <c r="P18" s="70"/>
      <c r="Q18" s="70"/>
      <c r="R18" s="70"/>
      <c r="S18" s="70"/>
      <c r="T18" s="70"/>
      <c r="U18" s="70"/>
      <c r="V18" s="70"/>
      <c r="W18" s="70"/>
      <c r="X18" s="70"/>
      <c r="Y18" s="71"/>
    </row>
    <row r="19" spans="1:25" ht="15.65" customHeight="1" x14ac:dyDescent="0.35">
      <c r="A19" s="69"/>
      <c r="B19" s="70"/>
      <c r="C19" s="70"/>
      <c r="D19" s="70"/>
      <c r="E19" s="70"/>
      <c r="F19" s="70"/>
      <c r="G19" s="70"/>
      <c r="H19" s="70"/>
      <c r="I19" s="70"/>
      <c r="J19" s="70"/>
      <c r="K19" s="70"/>
      <c r="L19" s="70"/>
      <c r="M19" s="70"/>
      <c r="N19" s="70"/>
      <c r="O19" s="70"/>
      <c r="P19" s="70"/>
      <c r="Q19" s="70"/>
      <c r="R19" s="70"/>
      <c r="S19" s="70"/>
      <c r="T19" s="70"/>
      <c r="U19" s="70"/>
      <c r="V19" s="70"/>
      <c r="W19" s="70"/>
      <c r="X19" s="70"/>
      <c r="Y19" s="71"/>
    </row>
    <row r="20" spans="1:25" ht="15.5" x14ac:dyDescent="0.35">
      <c r="A20" s="26"/>
      <c r="B20" s="30"/>
      <c r="C20" s="27"/>
      <c r="D20" s="27"/>
      <c r="E20" s="27"/>
      <c r="F20" s="27"/>
      <c r="G20" s="27"/>
      <c r="H20" s="27"/>
      <c r="I20" s="27"/>
      <c r="J20" s="27"/>
      <c r="K20" s="27"/>
      <c r="L20" s="27"/>
      <c r="M20" s="27"/>
      <c r="N20" s="27"/>
      <c r="O20" s="27"/>
      <c r="P20" s="27"/>
      <c r="Q20" s="27"/>
      <c r="R20" s="27"/>
      <c r="S20" s="27"/>
      <c r="T20" s="27"/>
      <c r="U20" s="27"/>
      <c r="V20" s="27"/>
      <c r="W20" s="27"/>
      <c r="X20" s="27"/>
      <c r="Y20" s="28"/>
    </row>
    <row r="21" spans="1:25" ht="15.65" customHeight="1" x14ac:dyDescent="0.35">
      <c r="A21" s="78" t="s">
        <v>47</v>
      </c>
      <c r="B21" s="79"/>
      <c r="C21" s="79"/>
      <c r="D21" s="79"/>
      <c r="E21" s="79"/>
      <c r="F21" s="79"/>
      <c r="G21" s="79"/>
      <c r="H21" s="79"/>
      <c r="I21" s="79"/>
      <c r="J21" s="79"/>
      <c r="K21" s="79"/>
      <c r="L21" s="79"/>
      <c r="M21" s="79"/>
      <c r="N21" s="79"/>
      <c r="O21" s="79"/>
      <c r="P21" s="79"/>
      <c r="Q21" s="79"/>
      <c r="R21" s="79"/>
      <c r="S21" s="79"/>
      <c r="T21" s="79"/>
      <c r="U21" s="79"/>
      <c r="V21" s="79"/>
      <c r="W21" s="79"/>
      <c r="X21" s="79"/>
      <c r="Y21" s="80"/>
    </row>
    <row r="22" spans="1:25" ht="15.65" customHeight="1" x14ac:dyDescent="0.35">
      <c r="A22" s="78"/>
      <c r="B22" s="79"/>
      <c r="C22" s="79"/>
      <c r="D22" s="79"/>
      <c r="E22" s="79"/>
      <c r="F22" s="79"/>
      <c r="G22" s="79"/>
      <c r="H22" s="79"/>
      <c r="I22" s="79"/>
      <c r="J22" s="79"/>
      <c r="K22" s="79"/>
      <c r="L22" s="79"/>
      <c r="M22" s="79"/>
      <c r="N22" s="79"/>
      <c r="O22" s="79"/>
      <c r="P22" s="79"/>
      <c r="Q22" s="79"/>
      <c r="R22" s="79"/>
      <c r="S22" s="79"/>
      <c r="T22" s="79"/>
      <c r="U22" s="79"/>
      <c r="V22" s="79"/>
      <c r="W22" s="79"/>
      <c r="X22" s="79"/>
      <c r="Y22" s="80"/>
    </row>
    <row r="23" spans="1:25" ht="15.5" x14ac:dyDescent="0.35">
      <c r="A23" s="26"/>
      <c r="B23" s="30"/>
      <c r="C23" s="27"/>
      <c r="D23" s="27"/>
      <c r="E23" s="27"/>
      <c r="F23" s="27"/>
      <c r="G23" s="27"/>
      <c r="H23" s="27"/>
      <c r="I23" s="27"/>
      <c r="J23" s="27"/>
      <c r="K23" s="27"/>
      <c r="L23" s="27"/>
      <c r="M23" s="27"/>
      <c r="N23" s="27"/>
      <c r="O23" s="27"/>
      <c r="P23" s="27"/>
      <c r="Q23" s="27"/>
      <c r="R23" s="27"/>
      <c r="S23" s="27"/>
      <c r="T23" s="27"/>
      <c r="U23" s="27"/>
      <c r="V23" s="27"/>
      <c r="W23" s="27"/>
      <c r="X23" s="27"/>
      <c r="Y23" s="28"/>
    </row>
    <row r="24" spans="1:25" ht="15.65" customHeight="1" x14ac:dyDescent="0.35">
      <c r="A24" s="78" t="s">
        <v>48</v>
      </c>
      <c r="B24" s="79"/>
      <c r="C24" s="79"/>
      <c r="D24" s="79"/>
      <c r="E24" s="79"/>
      <c r="F24" s="79"/>
      <c r="G24" s="79"/>
      <c r="H24" s="79"/>
      <c r="I24" s="79"/>
      <c r="J24" s="79"/>
      <c r="K24" s="79"/>
      <c r="L24" s="79"/>
      <c r="M24" s="79"/>
      <c r="N24" s="79"/>
      <c r="O24" s="79"/>
      <c r="P24" s="79"/>
      <c r="Q24" s="79"/>
      <c r="R24" s="79"/>
      <c r="S24" s="79"/>
      <c r="T24" s="79"/>
      <c r="U24" s="79"/>
      <c r="V24" s="79"/>
      <c r="W24" s="79"/>
      <c r="X24" s="79"/>
      <c r="Y24" s="80"/>
    </row>
    <row r="25" spans="1:25" ht="15.65" customHeight="1" x14ac:dyDescent="0.35">
      <c r="A25" s="78"/>
      <c r="B25" s="79"/>
      <c r="C25" s="79"/>
      <c r="D25" s="79"/>
      <c r="E25" s="79"/>
      <c r="F25" s="79"/>
      <c r="G25" s="79"/>
      <c r="H25" s="79"/>
      <c r="I25" s="79"/>
      <c r="J25" s="79"/>
      <c r="K25" s="79"/>
      <c r="L25" s="79"/>
      <c r="M25" s="79"/>
      <c r="N25" s="79"/>
      <c r="O25" s="79"/>
      <c r="P25" s="79"/>
      <c r="Q25" s="79"/>
      <c r="R25" s="79"/>
      <c r="S25" s="79"/>
      <c r="T25" s="79"/>
      <c r="U25" s="79"/>
      <c r="V25" s="79"/>
      <c r="W25" s="79"/>
      <c r="X25" s="79"/>
      <c r="Y25" s="80"/>
    </row>
    <row r="26" spans="1:25" x14ac:dyDescent="0.35">
      <c r="A26" s="26"/>
      <c r="B26" s="27"/>
      <c r="C26" s="27"/>
      <c r="D26" s="27"/>
      <c r="E26" s="27"/>
      <c r="F26" s="27"/>
      <c r="G26" s="27"/>
      <c r="H26" s="27"/>
      <c r="I26" s="27"/>
      <c r="J26" s="27"/>
      <c r="K26" s="27"/>
      <c r="L26" s="27"/>
      <c r="M26" s="27"/>
      <c r="N26" s="27"/>
      <c r="O26" s="27"/>
      <c r="P26" s="27"/>
      <c r="Q26" s="27"/>
      <c r="R26" s="27"/>
      <c r="S26" s="27"/>
      <c r="T26" s="27"/>
      <c r="U26" s="27"/>
      <c r="V26" s="27"/>
      <c r="W26" s="27"/>
      <c r="X26" s="27"/>
      <c r="Y26" s="28"/>
    </row>
    <row r="27" spans="1:25" ht="15.65" customHeight="1" x14ac:dyDescent="0.35">
      <c r="A27" s="78" t="s">
        <v>49</v>
      </c>
      <c r="B27" s="79"/>
      <c r="C27" s="79"/>
      <c r="D27" s="79"/>
      <c r="E27" s="79"/>
      <c r="F27" s="79"/>
      <c r="G27" s="79"/>
      <c r="H27" s="79"/>
      <c r="I27" s="79"/>
      <c r="J27" s="79"/>
      <c r="K27" s="79"/>
      <c r="L27" s="79"/>
      <c r="M27" s="79"/>
      <c r="N27" s="79"/>
      <c r="O27" s="79"/>
      <c r="P27" s="79"/>
      <c r="Q27" s="79"/>
      <c r="R27" s="79"/>
      <c r="S27" s="79"/>
      <c r="T27" s="79"/>
      <c r="U27" s="79"/>
      <c r="V27" s="79"/>
      <c r="W27" s="79"/>
      <c r="X27" s="79"/>
      <c r="Y27" s="80"/>
    </row>
    <row r="28" spans="1:25" ht="15.65" customHeight="1" x14ac:dyDescent="0.35">
      <c r="A28" s="78"/>
      <c r="B28" s="79"/>
      <c r="C28" s="79"/>
      <c r="D28" s="79"/>
      <c r="E28" s="79"/>
      <c r="F28" s="79"/>
      <c r="G28" s="79"/>
      <c r="H28" s="79"/>
      <c r="I28" s="79"/>
      <c r="J28" s="79"/>
      <c r="K28" s="79"/>
      <c r="L28" s="79"/>
      <c r="M28" s="79"/>
      <c r="N28" s="79"/>
      <c r="O28" s="79"/>
      <c r="P28" s="79"/>
      <c r="Q28" s="79"/>
      <c r="R28" s="79"/>
      <c r="S28" s="79"/>
      <c r="T28" s="79"/>
      <c r="U28" s="79"/>
      <c r="V28" s="79"/>
      <c r="W28" s="79"/>
      <c r="X28" s="79"/>
      <c r="Y28" s="80"/>
    </row>
    <row r="29" spans="1:25" x14ac:dyDescent="0.35">
      <c r="A29" s="26"/>
      <c r="B29" s="27"/>
      <c r="C29" s="27"/>
      <c r="D29" s="27"/>
      <c r="E29" s="27"/>
      <c r="F29" s="27"/>
      <c r="G29" s="27"/>
      <c r="H29" s="27"/>
      <c r="I29" s="27"/>
      <c r="J29" s="27"/>
      <c r="K29" s="27"/>
      <c r="L29" s="27"/>
      <c r="M29" s="27"/>
      <c r="N29" s="27"/>
      <c r="O29" s="27"/>
      <c r="P29" s="27"/>
      <c r="Q29" s="27"/>
      <c r="R29" s="27"/>
      <c r="S29" s="27"/>
      <c r="T29" s="27"/>
      <c r="U29" s="27"/>
      <c r="V29" s="27"/>
      <c r="W29" s="27"/>
      <c r="X29" s="27"/>
      <c r="Y29" s="28"/>
    </row>
    <row r="30" spans="1:25" ht="14.5" customHeight="1" x14ac:dyDescent="0.35">
      <c r="A30" s="84" t="s">
        <v>50</v>
      </c>
      <c r="B30" s="85"/>
      <c r="C30" s="85"/>
      <c r="D30" s="85"/>
      <c r="E30" s="85"/>
      <c r="F30" s="85"/>
      <c r="G30" s="85"/>
      <c r="H30" s="85"/>
      <c r="I30" s="85"/>
      <c r="J30" s="85"/>
      <c r="K30" s="85"/>
      <c r="L30" s="85"/>
      <c r="M30" s="85"/>
      <c r="N30" s="85"/>
      <c r="O30" s="85"/>
      <c r="P30" s="85"/>
      <c r="Q30" s="85"/>
      <c r="R30" s="85"/>
      <c r="S30" s="85"/>
      <c r="T30" s="85"/>
      <c r="U30" s="85"/>
      <c r="V30" s="85"/>
      <c r="W30" s="85"/>
      <c r="X30" s="85"/>
      <c r="Y30" s="86"/>
    </row>
    <row r="31" spans="1:25" x14ac:dyDescent="0.35">
      <c r="A31" s="84"/>
      <c r="B31" s="85"/>
      <c r="C31" s="85"/>
      <c r="D31" s="85"/>
      <c r="E31" s="85"/>
      <c r="F31" s="85"/>
      <c r="G31" s="85"/>
      <c r="H31" s="85"/>
      <c r="I31" s="85"/>
      <c r="J31" s="85"/>
      <c r="K31" s="85"/>
      <c r="L31" s="85"/>
      <c r="M31" s="85"/>
      <c r="N31" s="85"/>
      <c r="O31" s="85"/>
      <c r="P31" s="85"/>
      <c r="Q31" s="85"/>
      <c r="R31" s="85"/>
      <c r="S31" s="85"/>
      <c r="T31" s="85"/>
      <c r="U31" s="85"/>
      <c r="V31" s="85"/>
      <c r="W31" s="85"/>
      <c r="X31" s="85"/>
      <c r="Y31" s="86"/>
    </row>
    <row r="32" spans="1:25" x14ac:dyDescent="0.35">
      <c r="A32" s="84"/>
      <c r="B32" s="85"/>
      <c r="C32" s="85"/>
      <c r="D32" s="85"/>
      <c r="E32" s="85"/>
      <c r="F32" s="85"/>
      <c r="G32" s="85"/>
      <c r="H32" s="85"/>
      <c r="I32" s="85"/>
      <c r="J32" s="85"/>
      <c r="K32" s="85"/>
      <c r="L32" s="85"/>
      <c r="M32" s="85"/>
      <c r="N32" s="85"/>
      <c r="O32" s="85"/>
      <c r="P32" s="85"/>
      <c r="Q32" s="85"/>
      <c r="R32" s="85"/>
      <c r="S32" s="85"/>
      <c r="T32" s="85"/>
      <c r="U32" s="85"/>
      <c r="V32" s="85"/>
      <c r="W32" s="85"/>
      <c r="X32" s="85"/>
      <c r="Y32" s="86"/>
    </row>
    <row r="33" spans="1:25" ht="5.25" customHeight="1" x14ac:dyDescent="0.35">
      <c r="A33" s="84"/>
      <c r="B33" s="85"/>
      <c r="C33" s="85"/>
      <c r="D33" s="85"/>
      <c r="E33" s="85"/>
      <c r="F33" s="85"/>
      <c r="G33" s="85"/>
      <c r="H33" s="85"/>
      <c r="I33" s="85"/>
      <c r="J33" s="85"/>
      <c r="K33" s="85"/>
      <c r="L33" s="85"/>
      <c r="M33" s="85"/>
      <c r="N33" s="85"/>
      <c r="O33" s="85"/>
      <c r="P33" s="85"/>
      <c r="Q33" s="85"/>
      <c r="R33" s="85"/>
      <c r="S33" s="85"/>
      <c r="T33" s="85"/>
      <c r="U33" s="85"/>
      <c r="V33" s="85"/>
      <c r="W33" s="85"/>
      <c r="X33" s="85"/>
      <c r="Y33" s="86"/>
    </row>
    <row r="34" spans="1:25" x14ac:dyDescent="0.35">
      <c r="A34" s="26"/>
      <c r="B34" s="27"/>
      <c r="C34" s="27"/>
      <c r="D34" s="27"/>
      <c r="E34" s="27"/>
      <c r="F34" s="27"/>
      <c r="G34" s="27"/>
      <c r="H34" s="27"/>
      <c r="I34" s="27"/>
      <c r="J34" s="27"/>
      <c r="K34" s="27"/>
      <c r="L34" s="27"/>
      <c r="M34" s="27"/>
      <c r="N34" s="27"/>
      <c r="O34" s="27"/>
      <c r="P34" s="27"/>
      <c r="Q34" s="27"/>
      <c r="R34" s="27"/>
      <c r="S34" s="27"/>
      <c r="T34" s="27"/>
      <c r="U34" s="27"/>
      <c r="V34" s="27"/>
      <c r="W34" s="27"/>
      <c r="X34" s="27"/>
      <c r="Y34" s="28"/>
    </row>
    <row r="35" spans="1:25" ht="15.65" customHeight="1" x14ac:dyDescent="0.35">
      <c r="A35" s="78" t="s">
        <v>110</v>
      </c>
      <c r="B35" s="79"/>
      <c r="C35" s="79"/>
      <c r="D35" s="79"/>
      <c r="E35" s="79"/>
      <c r="F35" s="79"/>
      <c r="G35" s="79"/>
      <c r="H35" s="79"/>
      <c r="I35" s="79"/>
      <c r="J35" s="79"/>
      <c r="K35" s="79"/>
      <c r="L35" s="79"/>
      <c r="M35" s="79"/>
      <c r="N35" s="79"/>
      <c r="O35" s="79"/>
      <c r="P35" s="79"/>
      <c r="Q35" s="79"/>
      <c r="R35" s="79"/>
      <c r="S35" s="79"/>
      <c r="T35" s="79"/>
      <c r="U35" s="79"/>
      <c r="V35" s="79"/>
      <c r="W35" s="79"/>
      <c r="X35" s="79"/>
      <c r="Y35" s="80"/>
    </row>
    <row r="36" spans="1:25" ht="14.5" customHeight="1" x14ac:dyDescent="0.35">
      <c r="A36" s="78"/>
      <c r="B36" s="79"/>
      <c r="C36" s="79"/>
      <c r="D36" s="79"/>
      <c r="E36" s="79"/>
      <c r="F36" s="79"/>
      <c r="G36" s="79"/>
      <c r="H36" s="79"/>
      <c r="I36" s="79"/>
      <c r="J36" s="79"/>
      <c r="K36" s="79"/>
      <c r="L36" s="79"/>
      <c r="M36" s="79"/>
      <c r="N36" s="79"/>
      <c r="O36" s="79"/>
      <c r="P36" s="79"/>
      <c r="Q36" s="79"/>
      <c r="R36" s="79"/>
      <c r="S36" s="79"/>
      <c r="T36" s="79"/>
      <c r="U36" s="79"/>
      <c r="V36" s="79"/>
      <c r="W36" s="79"/>
      <c r="X36" s="79"/>
      <c r="Y36" s="80"/>
    </row>
    <row r="37" spans="1:25" x14ac:dyDescent="0.35">
      <c r="A37" s="78"/>
      <c r="B37" s="79"/>
      <c r="C37" s="79"/>
      <c r="D37" s="79"/>
      <c r="E37" s="79"/>
      <c r="F37" s="79"/>
      <c r="G37" s="79"/>
      <c r="H37" s="79"/>
      <c r="I37" s="79"/>
      <c r="J37" s="79"/>
      <c r="K37" s="79"/>
      <c r="L37" s="79"/>
      <c r="M37" s="79"/>
      <c r="N37" s="79"/>
      <c r="O37" s="79"/>
      <c r="P37" s="79"/>
      <c r="Q37" s="79"/>
      <c r="R37" s="79"/>
      <c r="S37" s="79"/>
      <c r="T37" s="79"/>
      <c r="U37" s="79"/>
      <c r="V37" s="79"/>
      <c r="W37" s="79"/>
      <c r="X37" s="79"/>
      <c r="Y37" s="80"/>
    </row>
    <row r="38" spans="1:25" x14ac:dyDescent="0.35">
      <c r="A38" s="78"/>
      <c r="B38" s="79"/>
      <c r="C38" s="79"/>
      <c r="D38" s="79"/>
      <c r="E38" s="79"/>
      <c r="F38" s="79"/>
      <c r="G38" s="79"/>
      <c r="H38" s="79"/>
      <c r="I38" s="79"/>
      <c r="J38" s="79"/>
      <c r="K38" s="79"/>
      <c r="L38" s="79"/>
      <c r="M38" s="79"/>
      <c r="N38" s="79"/>
      <c r="O38" s="79"/>
      <c r="P38" s="79"/>
      <c r="Q38" s="79"/>
      <c r="R38" s="79"/>
      <c r="S38" s="79"/>
      <c r="T38" s="79"/>
      <c r="U38" s="79"/>
      <c r="V38" s="79"/>
      <c r="W38" s="79"/>
      <c r="X38" s="79"/>
      <c r="Y38" s="80"/>
    </row>
    <row r="39" spans="1:25" x14ac:dyDescent="0.35">
      <c r="A39" s="78"/>
      <c r="B39" s="79"/>
      <c r="C39" s="79"/>
      <c r="D39" s="79"/>
      <c r="E39" s="79"/>
      <c r="F39" s="79"/>
      <c r="G39" s="79"/>
      <c r="H39" s="79"/>
      <c r="I39" s="79"/>
      <c r="J39" s="79"/>
      <c r="K39" s="79"/>
      <c r="L39" s="79"/>
      <c r="M39" s="79"/>
      <c r="N39" s="79"/>
      <c r="O39" s="79"/>
      <c r="P39" s="79"/>
      <c r="Q39" s="79"/>
      <c r="R39" s="79"/>
      <c r="S39" s="79"/>
      <c r="T39" s="79"/>
      <c r="U39" s="79"/>
      <c r="V39" s="79"/>
      <c r="W39" s="79"/>
      <c r="X39" s="79"/>
      <c r="Y39" s="80"/>
    </row>
    <row r="40" spans="1:25" ht="15.5" x14ac:dyDescent="0.35">
      <c r="A40" s="29"/>
      <c r="B40" s="27"/>
      <c r="C40" s="27"/>
      <c r="D40" s="27"/>
      <c r="E40" s="27"/>
      <c r="F40" s="27"/>
      <c r="G40" s="27"/>
      <c r="H40" s="27"/>
      <c r="I40" s="27"/>
      <c r="J40" s="27"/>
      <c r="K40" s="27"/>
      <c r="L40" s="27"/>
      <c r="M40" s="27"/>
      <c r="N40" s="27"/>
      <c r="O40" s="27"/>
      <c r="P40" s="27"/>
      <c r="Q40" s="27"/>
      <c r="R40" s="27"/>
      <c r="S40" s="27"/>
      <c r="T40" s="27"/>
      <c r="U40" s="27"/>
      <c r="V40" s="27"/>
      <c r="W40" s="27"/>
      <c r="X40" s="27"/>
      <c r="Y40" s="28"/>
    </row>
    <row r="41" spans="1:25" x14ac:dyDescent="0.35">
      <c r="A41" s="78" t="s">
        <v>51</v>
      </c>
      <c r="B41" s="79"/>
      <c r="C41" s="79"/>
      <c r="D41" s="79"/>
      <c r="E41" s="79"/>
      <c r="F41" s="79"/>
      <c r="G41" s="79"/>
      <c r="H41" s="79"/>
      <c r="I41" s="79"/>
      <c r="J41" s="79"/>
      <c r="K41" s="79"/>
      <c r="L41" s="79"/>
      <c r="M41" s="79"/>
      <c r="N41" s="79"/>
      <c r="O41" s="79"/>
      <c r="P41" s="79"/>
      <c r="Q41" s="79"/>
      <c r="R41" s="79"/>
      <c r="S41" s="79"/>
      <c r="T41" s="79"/>
      <c r="U41" s="79"/>
      <c r="V41" s="79"/>
      <c r="W41" s="79"/>
      <c r="X41" s="79"/>
      <c r="Y41" s="80"/>
    </row>
    <row r="42" spans="1:25" x14ac:dyDescent="0.35">
      <c r="A42" s="81"/>
      <c r="B42" s="82"/>
      <c r="C42" s="82"/>
      <c r="D42" s="82"/>
      <c r="E42" s="82"/>
      <c r="F42" s="82"/>
      <c r="G42" s="82"/>
      <c r="H42" s="82"/>
      <c r="I42" s="82"/>
      <c r="J42" s="82"/>
      <c r="K42" s="82"/>
      <c r="L42" s="82"/>
      <c r="M42" s="82"/>
      <c r="N42" s="82"/>
      <c r="O42" s="82"/>
      <c r="P42" s="82"/>
      <c r="Q42" s="82"/>
      <c r="R42" s="82"/>
      <c r="S42" s="82"/>
      <c r="T42" s="82"/>
      <c r="U42" s="82"/>
      <c r="V42" s="82"/>
      <c r="W42" s="82"/>
      <c r="X42" s="82"/>
      <c r="Y42" s="83"/>
    </row>
  </sheetData>
  <sheetProtection algorithmName="SHA-512" hashValue="lyLPS9nksR+hl4230L4HYDm8tdu45QYa3T2UyizqvSJrmVinb/0kaVlfIWkeJI0r3n0ewotcj6fqEwuWyNDZ2g==" saltValue="4HjhuStqSJm/Yz2K3TbrTA==" spinCount="100000" sheet="1" formatCells="0" formatColumns="0" formatRows="0"/>
  <mergeCells count="12">
    <mergeCell ref="A41:Y42"/>
    <mergeCell ref="A21:Y22"/>
    <mergeCell ref="A24:Y25"/>
    <mergeCell ref="A27:Y28"/>
    <mergeCell ref="A30:Y33"/>
    <mergeCell ref="A35:Y39"/>
    <mergeCell ref="A18:Y19"/>
    <mergeCell ref="A1:Y1"/>
    <mergeCell ref="A8:Y8"/>
    <mergeCell ref="A10:Y10"/>
    <mergeCell ref="A12:Y13"/>
    <mergeCell ref="A15:Y16"/>
  </mergeCells>
  <pageMargins left="0.78740157480314965" right="0"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pageSetUpPr fitToPage="1"/>
  </sheetPr>
  <dimension ref="A1:L208"/>
  <sheetViews>
    <sheetView showGridLines="0" tabSelected="1" zoomScale="60" zoomScaleNormal="60" zoomScaleSheetLayoutView="100" workbookViewId="0">
      <pane ySplit="9" topLeftCell="A10" activePane="bottomLeft" state="frozen"/>
      <selection pane="bottomLeft" activeCell="B8" sqref="B8"/>
    </sheetView>
  </sheetViews>
  <sheetFormatPr defaultColWidth="6.7265625" defaultRowHeight="18" customHeight="1" x14ac:dyDescent="0.35"/>
  <cols>
    <col min="1" max="1" width="11.453125" style="35" customWidth="1"/>
    <col min="2" max="2" width="88.6328125" style="35" customWidth="1"/>
    <col min="3" max="3" width="22.7265625" style="35" customWidth="1"/>
    <col min="4" max="5" width="14.26953125" style="35" customWidth="1"/>
    <col min="6" max="6" width="20" style="35" customWidth="1"/>
    <col min="7" max="7" width="20" style="67" customWidth="1"/>
    <col min="8" max="12" width="20" style="35" customWidth="1"/>
    <col min="13" max="16384" width="6.7265625" style="35"/>
  </cols>
  <sheetData>
    <row r="1" spans="1:12" ht="19.5" customHeight="1" x14ac:dyDescent="0.35">
      <c r="A1" s="161" t="s">
        <v>52</v>
      </c>
      <c r="B1" s="162"/>
      <c r="C1" s="103" t="s">
        <v>53</v>
      </c>
      <c r="D1" s="104"/>
      <c r="E1" s="104"/>
      <c r="F1" s="104"/>
      <c r="G1" s="104"/>
      <c r="H1" s="104"/>
      <c r="I1" s="104"/>
      <c r="J1" s="104"/>
      <c r="K1" s="104"/>
      <c r="L1" s="105"/>
    </row>
    <row r="2" spans="1:12" ht="19.5" customHeight="1" x14ac:dyDescent="0.35">
      <c r="A2" s="163"/>
      <c r="B2" s="164"/>
      <c r="C2" s="87" t="s">
        <v>54</v>
      </c>
      <c r="D2" s="88"/>
      <c r="E2" s="88"/>
      <c r="F2" s="88"/>
      <c r="G2" s="88"/>
      <c r="H2" s="88"/>
      <c r="I2" s="88"/>
      <c r="J2" s="88"/>
      <c r="K2" s="89"/>
      <c r="L2" s="36" t="s">
        <v>1</v>
      </c>
    </row>
    <row r="3" spans="1:12" ht="19.5" customHeight="1" x14ac:dyDescent="0.35">
      <c r="A3" s="163"/>
      <c r="B3" s="164"/>
      <c r="C3" s="90"/>
      <c r="D3" s="91"/>
      <c r="E3" s="91"/>
      <c r="F3" s="91"/>
      <c r="G3" s="91"/>
      <c r="H3" s="91"/>
      <c r="I3" s="91"/>
      <c r="J3" s="91"/>
      <c r="K3" s="92"/>
      <c r="L3" s="1"/>
    </row>
    <row r="4" spans="1:12" ht="19.5" customHeight="1" x14ac:dyDescent="0.35">
      <c r="A4" s="163"/>
      <c r="B4" s="164"/>
      <c r="C4" s="87" t="s">
        <v>0</v>
      </c>
      <c r="D4" s="88"/>
      <c r="E4" s="88"/>
      <c r="F4" s="89"/>
      <c r="G4" s="87" t="s">
        <v>5</v>
      </c>
      <c r="H4" s="88"/>
      <c r="I4" s="88"/>
      <c r="J4" s="89"/>
      <c r="K4" s="36" t="s">
        <v>2</v>
      </c>
      <c r="L4" s="37" t="s">
        <v>10</v>
      </c>
    </row>
    <row r="5" spans="1:12" ht="19.5" customHeight="1" x14ac:dyDescent="0.35">
      <c r="A5" s="163"/>
      <c r="B5" s="164"/>
      <c r="C5" s="93" t="s">
        <v>113</v>
      </c>
      <c r="D5" s="94"/>
      <c r="E5" s="94"/>
      <c r="F5" s="95"/>
      <c r="G5" s="93" t="s">
        <v>404</v>
      </c>
      <c r="H5" s="94"/>
      <c r="I5" s="94"/>
      <c r="J5" s="95"/>
      <c r="K5" s="38">
        <v>1</v>
      </c>
      <c r="L5" s="39" t="s">
        <v>112</v>
      </c>
    </row>
    <row r="6" spans="1:12" ht="19.5" customHeight="1" x14ac:dyDescent="0.35">
      <c r="A6" s="163"/>
      <c r="B6" s="164"/>
      <c r="C6" s="87" t="s">
        <v>3</v>
      </c>
      <c r="D6" s="88"/>
      <c r="E6" s="88"/>
      <c r="F6" s="88"/>
      <c r="G6" s="88"/>
      <c r="H6" s="88"/>
      <c r="I6" s="88"/>
      <c r="J6" s="88"/>
      <c r="K6" s="97" t="s">
        <v>55</v>
      </c>
      <c r="L6" s="98"/>
    </row>
    <row r="7" spans="1:12" ht="19.5" customHeight="1" x14ac:dyDescent="0.35">
      <c r="A7" s="163"/>
      <c r="B7" s="164"/>
      <c r="C7" s="101" t="s">
        <v>370</v>
      </c>
      <c r="D7" s="102"/>
      <c r="E7" s="102"/>
      <c r="F7" s="102"/>
      <c r="G7" s="102"/>
      <c r="H7" s="102"/>
      <c r="I7" s="102"/>
      <c r="J7" s="102"/>
      <c r="K7" s="99"/>
      <c r="L7" s="100"/>
    </row>
    <row r="8" spans="1:12" ht="86.25" customHeight="1" x14ac:dyDescent="0.35">
      <c r="A8" s="40" t="s">
        <v>8</v>
      </c>
      <c r="B8" s="41" t="s">
        <v>4</v>
      </c>
      <c r="C8" s="41" t="s">
        <v>7</v>
      </c>
      <c r="D8" s="41" t="s">
        <v>6</v>
      </c>
      <c r="E8" s="41" t="s">
        <v>56</v>
      </c>
      <c r="F8" s="42" t="s">
        <v>57</v>
      </c>
      <c r="G8" s="41" t="s">
        <v>58</v>
      </c>
      <c r="H8" s="41" t="s">
        <v>59</v>
      </c>
      <c r="I8" s="41" t="s">
        <v>60</v>
      </c>
      <c r="J8" s="41" t="s">
        <v>61</v>
      </c>
      <c r="K8" s="41" t="s">
        <v>62</v>
      </c>
      <c r="L8" s="43" t="s">
        <v>63</v>
      </c>
    </row>
    <row r="9" spans="1:12" ht="9.5" customHeight="1" x14ac:dyDescent="0.35">
      <c r="A9" s="44"/>
      <c r="B9" s="44"/>
      <c r="C9" s="44"/>
      <c r="D9" s="44"/>
      <c r="E9" s="44"/>
      <c r="F9" s="45"/>
      <c r="G9" s="44"/>
      <c r="H9" s="44"/>
      <c r="I9" s="44"/>
      <c r="J9" s="44"/>
      <c r="K9" s="44"/>
      <c r="L9" s="44"/>
    </row>
    <row r="10" spans="1:12" s="49" customFormat="1" ht="19.5" customHeight="1" x14ac:dyDescent="0.35">
      <c r="A10" s="46" t="s">
        <v>111</v>
      </c>
      <c r="B10" s="47"/>
      <c r="C10" s="47"/>
      <c r="D10" s="47"/>
      <c r="E10" s="47"/>
      <c r="F10" s="47"/>
      <c r="G10" s="47"/>
      <c r="H10" s="47"/>
      <c r="I10" s="47"/>
      <c r="J10" s="47"/>
      <c r="K10" s="47"/>
      <c r="L10" s="48"/>
    </row>
    <row r="11" spans="1:12" s="49" customFormat="1" ht="15.5" x14ac:dyDescent="0.35">
      <c r="A11" s="149">
        <v>1</v>
      </c>
      <c r="B11" s="154" t="s">
        <v>228</v>
      </c>
      <c r="C11" s="50"/>
      <c r="D11" s="51"/>
      <c r="E11" s="52"/>
      <c r="F11" s="3"/>
      <c r="G11" s="3"/>
      <c r="H11" s="53">
        <f>SUBTOTAL(9,H12:H16)</f>
        <v>0</v>
      </c>
      <c r="I11" s="53">
        <f t="shared" ref="I11" si="0">SUBTOTAL(9,I12:I16)</f>
        <v>0</v>
      </c>
      <c r="J11" s="53">
        <f>SUBTOTAL(9,J12:J16)</f>
        <v>0</v>
      </c>
      <c r="K11" s="53"/>
      <c r="L11" s="53">
        <f t="shared" ref="L11" si="1">SUBTOTAL(9,L12:L16)</f>
        <v>0</v>
      </c>
    </row>
    <row r="12" spans="1:12" s="49" customFormat="1" ht="15.5" customHeight="1" x14ac:dyDescent="0.35">
      <c r="A12" s="150" t="s">
        <v>11</v>
      </c>
      <c r="B12" s="155" t="s">
        <v>229</v>
      </c>
      <c r="C12" s="54"/>
      <c r="D12" s="55" t="s">
        <v>362</v>
      </c>
      <c r="E12" s="56">
        <v>8</v>
      </c>
      <c r="F12" s="5"/>
      <c r="G12" s="5"/>
      <c r="H12" s="8">
        <f t="shared" ref="H12:H13" si="2">E12*F12</f>
        <v>0</v>
      </c>
      <c r="I12" s="8">
        <f t="shared" ref="I12:I13" si="3">E12*G12</f>
        <v>0</v>
      </c>
      <c r="J12" s="4">
        <f t="shared" ref="J12:J13" si="4">H12+I12</f>
        <v>0</v>
      </c>
      <c r="K12" s="8">
        <f>(F12+G12)*(1+RESUMO!$P$7)</f>
        <v>0</v>
      </c>
      <c r="L12" s="8">
        <f t="shared" ref="L12:L13" si="5">E12*K12</f>
        <v>0</v>
      </c>
    </row>
    <row r="13" spans="1:12" s="49" customFormat="1" ht="15.5" x14ac:dyDescent="0.35">
      <c r="A13" s="150" t="s">
        <v>26</v>
      </c>
      <c r="B13" s="155" t="s">
        <v>230</v>
      </c>
      <c r="C13" s="54"/>
      <c r="D13" s="55" t="s">
        <v>362</v>
      </c>
      <c r="E13" s="56">
        <v>8</v>
      </c>
      <c r="F13" s="5"/>
      <c r="G13" s="5"/>
      <c r="H13" s="8">
        <f t="shared" si="2"/>
        <v>0</v>
      </c>
      <c r="I13" s="8">
        <f t="shared" si="3"/>
        <v>0</v>
      </c>
      <c r="J13" s="4">
        <f t="shared" si="4"/>
        <v>0</v>
      </c>
      <c r="K13" s="8">
        <f>(F13+G13)*(1+RESUMO!$P$7)</f>
        <v>0</v>
      </c>
      <c r="L13" s="8">
        <f t="shared" si="5"/>
        <v>0</v>
      </c>
    </row>
    <row r="14" spans="1:12" s="49" customFormat="1" ht="15.5" x14ac:dyDescent="0.35">
      <c r="A14" s="151" t="s">
        <v>373</v>
      </c>
      <c r="B14" s="156" t="s">
        <v>387</v>
      </c>
      <c r="C14" s="58"/>
      <c r="D14" s="59"/>
      <c r="E14" s="60"/>
      <c r="F14" s="11"/>
      <c r="G14" s="11"/>
      <c r="H14" s="61"/>
      <c r="I14" s="61"/>
      <c r="J14" s="61"/>
      <c r="K14" s="61"/>
      <c r="L14" s="61"/>
    </row>
    <row r="15" spans="1:12" s="49" customFormat="1" ht="15.5" x14ac:dyDescent="0.35">
      <c r="A15" s="150" t="s">
        <v>374</v>
      </c>
      <c r="B15" s="157" t="s">
        <v>388</v>
      </c>
      <c r="C15" s="54"/>
      <c r="D15" s="55" t="s">
        <v>15</v>
      </c>
      <c r="E15" s="56">
        <v>6</v>
      </c>
      <c r="F15" s="5"/>
      <c r="G15" s="5"/>
      <c r="H15" s="8">
        <f t="shared" ref="H15:H16" si="6">E15*F15</f>
        <v>0</v>
      </c>
      <c r="I15" s="8">
        <f t="shared" ref="I15:I16" si="7">E15*G15</f>
        <v>0</v>
      </c>
      <c r="J15" s="4">
        <f t="shared" ref="J15:J16" si="8">H15+I15</f>
        <v>0</v>
      </c>
      <c r="K15" s="8">
        <f>(F15+G15)*(1+RESUMO!$P$7)</f>
        <v>0</v>
      </c>
      <c r="L15" s="8">
        <f t="shared" ref="L15:L16" si="9">E15*K15</f>
        <v>0</v>
      </c>
    </row>
    <row r="16" spans="1:12" s="49" customFormat="1" ht="15.5" x14ac:dyDescent="0.35">
      <c r="A16" s="150" t="s">
        <v>375</v>
      </c>
      <c r="B16" s="157" t="s">
        <v>389</v>
      </c>
      <c r="C16" s="54"/>
      <c r="D16" s="55" t="s">
        <v>15</v>
      </c>
      <c r="E16" s="56">
        <v>4</v>
      </c>
      <c r="F16" s="5"/>
      <c r="G16" s="5"/>
      <c r="H16" s="8">
        <f t="shared" si="6"/>
        <v>0</v>
      </c>
      <c r="I16" s="8">
        <f t="shared" si="7"/>
        <v>0</v>
      </c>
      <c r="J16" s="4">
        <f t="shared" si="8"/>
        <v>0</v>
      </c>
      <c r="K16" s="8">
        <f>(F16+G16)*(1+RESUMO!$P$7)</f>
        <v>0</v>
      </c>
      <c r="L16" s="8">
        <f t="shared" si="9"/>
        <v>0</v>
      </c>
    </row>
    <row r="17" spans="1:12" s="49" customFormat="1" ht="15.5" x14ac:dyDescent="0.35">
      <c r="A17" s="152">
        <v>2</v>
      </c>
      <c r="B17" s="154" t="s">
        <v>231</v>
      </c>
      <c r="C17" s="50"/>
      <c r="D17" s="57"/>
      <c r="E17" s="52"/>
      <c r="F17" s="3"/>
      <c r="G17" s="3"/>
      <c r="H17" s="53">
        <f>SUBTOTAL(9,H18:H26)</f>
        <v>0</v>
      </c>
      <c r="I17" s="53">
        <f t="shared" ref="I17" si="10">SUBTOTAL(9,I18:I26)</f>
        <v>0</v>
      </c>
      <c r="J17" s="53">
        <f>SUBTOTAL(9,J18:J26)</f>
        <v>0</v>
      </c>
      <c r="K17" s="53"/>
      <c r="L17" s="53">
        <f t="shared" ref="L17" si="11">SUBTOTAL(9,L18:L26)</f>
        <v>0</v>
      </c>
    </row>
    <row r="18" spans="1:12" s="49" customFormat="1" ht="15.5" x14ac:dyDescent="0.35">
      <c r="A18" s="151" t="s">
        <v>12</v>
      </c>
      <c r="B18" s="156" t="s">
        <v>232</v>
      </c>
      <c r="C18" s="58"/>
      <c r="D18" s="59"/>
      <c r="E18" s="60"/>
      <c r="F18" s="11"/>
      <c r="G18" s="11"/>
      <c r="H18" s="61"/>
      <c r="I18" s="61"/>
      <c r="J18" s="61"/>
      <c r="K18" s="61"/>
      <c r="L18" s="61"/>
    </row>
    <row r="19" spans="1:12" s="49" customFormat="1" ht="15.5" customHeight="1" x14ac:dyDescent="0.35">
      <c r="A19" s="150" t="s">
        <v>22</v>
      </c>
      <c r="B19" s="155" t="s">
        <v>233</v>
      </c>
      <c r="C19" s="54"/>
      <c r="D19" s="55" t="s">
        <v>37</v>
      </c>
      <c r="E19" s="56">
        <v>6000</v>
      </c>
      <c r="F19" s="5"/>
      <c r="G19" s="5"/>
      <c r="H19" s="8">
        <f t="shared" ref="H19:H20" si="12">E19*F19</f>
        <v>0</v>
      </c>
      <c r="I19" s="8">
        <f t="shared" ref="I19:I20" si="13">E19*G19</f>
        <v>0</v>
      </c>
      <c r="J19" s="4">
        <f t="shared" ref="J19:J20" si="14">H19+I19</f>
        <v>0</v>
      </c>
      <c r="K19" s="8">
        <f>(F19+G19)*(1+RESUMO!$P$7)</f>
        <v>0</v>
      </c>
      <c r="L19" s="8">
        <f t="shared" ref="L19:L20" si="15">E19*K19</f>
        <v>0</v>
      </c>
    </row>
    <row r="20" spans="1:12" s="49" customFormat="1" ht="15.5" x14ac:dyDescent="0.35">
      <c r="A20" s="150" t="s">
        <v>23</v>
      </c>
      <c r="B20" s="155" t="s">
        <v>234</v>
      </c>
      <c r="C20" s="54"/>
      <c r="D20" s="55" t="s">
        <v>38</v>
      </c>
      <c r="E20" s="56">
        <v>120</v>
      </c>
      <c r="F20" s="5"/>
      <c r="G20" s="5"/>
      <c r="H20" s="8">
        <f t="shared" si="12"/>
        <v>0</v>
      </c>
      <c r="I20" s="8">
        <f t="shared" si="13"/>
        <v>0</v>
      </c>
      <c r="J20" s="4">
        <f t="shared" si="14"/>
        <v>0</v>
      </c>
      <c r="K20" s="8">
        <f>(F20+G20)*(1+RESUMO!$P$7)</f>
        <v>0</v>
      </c>
      <c r="L20" s="8">
        <f t="shared" si="15"/>
        <v>0</v>
      </c>
    </row>
    <row r="21" spans="1:12" s="49" customFormat="1" ht="15.5" x14ac:dyDescent="0.35">
      <c r="A21" s="151" t="s">
        <v>27</v>
      </c>
      <c r="B21" s="156" t="s">
        <v>235</v>
      </c>
      <c r="C21" s="58"/>
      <c r="D21" s="59"/>
      <c r="E21" s="60"/>
      <c r="F21" s="11"/>
      <c r="G21" s="11"/>
      <c r="H21" s="61"/>
      <c r="I21" s="61"/>
      <c r="J21" s="61"/>
      <c r="K21" s="61"/>
      <c r="L21" s="61"/>
    </row>
    <row r="22" spans="1:12" s="49" customFormat="1" ht="15.5" x14ac:dyDescent="0.35">
      <c r="A22" s="150" t="s">
        <v>114</v>
      </c>
      <c r="B22" s="155" t="s">
        <v>236</v>
      </c>
      <c r="C22" s="54"/>
      <c r="D22" s="55" t="s">
        <v>363</v>
      </c>
      <c r="E22" s="56">
        <v>8</v>
      </c>
      <c r="F22" s="5"/>
      <c r="G22" s="5"/>
      <c r="H22" s="8">
        <f t="shared" ref="H22:H26" si="16">E22*F22</f>
        <v>0</v>
      </c>
      <c r="I22" s="8">
        <f t="shared" ref="I22:I26" si="17">E22*G22</f>
        <v>0</v>
      </c>
      <c r="J22" s="4">
        <f t="shared" ref="J22:J26" si="18">H22+I22</f>
        <v>0</v>
      </c>
      <c r="K22" s="8">
        <f>(F22+G22)*(1+RESUMO!$P$7)</f>
        <v>0</v>
      </c>
      <c r="L22" s="8">
        <f t="shared" ref="L22:L26" si="19">E22*K22</f>
        <v>0</v>
      </c>
    </row>
    <row r="23" spans="1:12" s="49" customFormat="1" ht="15.5" x14ac:dyDescent="0.35">
      <c r="A23" s="150" t="s">
        <v>115</v>
      </c>
      <c r="B23" s="155" t="s">
        <v>237</v>
      </c>
      <c r="C23" s="54"/>
      <c r="D23" s="55" t="s">
        <v>363</v>
      </c>
      <c r="E23" s="56">
        <v>8</v>
      </c>
      <c r="F23" s="5"/>
      <c r="G23" s="5"/>
      <c r="H23" s="8">
        <f t="shared" si="16"/>
        <v>0</v>
      </c>
      <c r="I23" s="8">
        <f t="shared" si="17"/>
        <v>0</v>
      </c>
      <c r="J23" s="4">
        <f t="shared" si="18"/>
        <v>0</v>
      </c>
      <c r="K23" s="8">
        <f>(F23+G23)*(1+RESUMO!$P$7)</f>
        <v>0</v>
      </c>
      <c r="L23" s="8">
        <f t="shared" si="19"/>
        <v>0</v>
      </c>
    </row>
    <row r="24" spans="1:12" s="49" customFormat="1" ht="15.5" x14ac:dyDescent="0.35">
      <c r="A24" s="150" t="s">
        <v>116</v>
      </c>
      <c r="B24" s="155" t="s">
        <v>238</v>
      </c>
      <c r="C24" s="54"/>
      <c r="D24" s="55" t="s">
        <v>363</v>
      </c>
      <c r="E24" s="56">
        <v>8</v>
      </c>
      <c r="F24" s="5"/>
      <c r="G24" s="5"/>
      <c r="H24" s="8">
        <f t="shared" si="16"/>
        <v>0</v>
      </c>
      <c r="I24" s="8">
        <f t="shared" si="17"/>
        <v>0</v>
      </c>
      <c r="J24" s="4">
        <f t="shared" si="18"/>
        <v>0</v>
      </c>
      <c r="K24" s="8">
        <f>(F24+G24)*(1+RESUMO!$P$7)</f>
        <v>0</v>
      </c>
      <c r="L24" s="8">
        <f t="shared" si="19"/>
        <v>0</v>
      </c>
    </row>
    <row r="25" spans="1:12" s="49" customFormat="1" ht="15.5" x14ac:dyDescent="0.35">
      <c r="A25" s="150" t="s">
        <v>117</v>
      </c>
      <c r="B25" s="155" t="s">
        <v>239</v>
      </c>
      <c r="C25" s="54"/>
      <c r="D25" s="55" t="s">
        <v>363</v>
      </c>
      <c r="E25" s="56">
        <v>8</v>
      </c>
      <c r="F25" s="5"/>
      <c r="G25" s="5"/>
      <c r="H25" s="8">
        <f t="shared" si="16"/>
        <v>0</v>
      </c>
      <c r="I25" s="8">
        <f t="shared" si="17"/>
        <v>0</v>
      </c>
      <c r="J25" s="4">
        <f t="shared" si="18"/>
        <v>0</v>
      </c>
      <c r="K25" s="8">
        <f>(F25+G25)*(1+RESUMO!$P$7)</f>
        <v>0</v>
      </c>
      <c r="L25" s="8">
        <f t="shared" si="19"/>
        <v>0</v>
      </c>
    </row>
    <row r="26" spans="1:12" s="49" customFormat="1" ht="15.5" x14ac:dyDescent="0.35">
      <c r="A26" s="150" t="s">
        <v>118</v>
      </c>
      <c r="B26" s="155" t="s">
        <v>240</v>
      </c>
      <c r="C26" s="54"/>
      <c r="D26" s="55" t="s">
        <v>363</v>
      </c>
      <c r="E26" s="56">
        <v>8</v>
      </c>
      <c r="F26" s="5"/>
      <c r="G26" s="5"/>
      <c r="H26" s="8">
        <f t="shared" si="16"/>
        <v>0</v>
      </c>
      <c r="I26" s="8">
        <f t="shared" si="17"/>
        <v>0</v>
      </c>
      <c r="J26" s="4">
        <f t="shared" si="18"/>
        <v>0</v>
      </c>
      <c r="K26" s="8">
        <f>(F26+G26)*(1+RESUMO!$P$7)</f>
        <v>0</v>
      </c>
      <c r="L26" s="8">
        <f t="shared" si="19"/>
        <v>0</v>
      </c>
    </row>
    <row r="27" spans="1:12" s="49" customFormat="1" ht="15.5" x14ac:dyDescent="0.35">
      <c r="A27" s="152">
        <v>3</v>
      </c>
      <c r="B27" s="154" t="s">
        <v>241</v>
      </c>
      <c r="C27" s="50"/>
      <c r="D27" s="57"/>
      <c r="E27" s="52"/>
      <c r="F27" s="3"/>
      <c r="G27" s="3"/>
      <c r="H27" s="53">
        <f>SUBTOTAL(9,H28:H75)</f>
        <v>0</v>
      </c>
      <c r="I27" s="53">
        <f>SUBTOTAL(9,I28:I75)</f>
        <v>0</v>
      </c>
      <c r="J27" s="53">
        <f>SUBTOTAL(9,J28:J75)</f>
        <v>0</v>
      </c>
      <c r="K27" s="53"/>
      <c r="L27" s="53">
        <f>SUBTOTAL(9,L28:L75)</f>
        <v>0</v>
      </c>
    </row>
    <row r="28" spans="1:12" s="49" customFormat="1" ht="15.5" x14ac:dyDescent="0.35">
      <c r="A28" s="151" t="s">
        <v>13</v>
      </c>
      <c r="B28" s="156" t="s">
        <v>242</v>
      </c>
      <c r="C28" s="58"/>
      <c r="D28" s="59"/>
      <c r="E28" s="60"/>
      <c r="F28" s="11"/>
      <c r="G28" s="11"/>
      <c r="H28" s="61"/>
      <c r="I28" s="61"/>
      <c r="J28" s="61"/>
      <c r="K28" s="61"/>
      <c r="L28" s="61"/>
    </row>
    <row r="29" spans="1:12" s="49" customFormat="1" ht="15.5" x14ac:dyDescent="0.35">
      <c r="A29" s="150" t="s">
        <v>24</v>
      </c>
      <c r="B29" s="155" t="s">
        <v>243</v>
      </c>
      <c r="C29" s="54"/>
      <c r="D29" s="55" t="s">
        <v>14</v>
      </c>
      <c r="E29" s="56">
        <v>4971</v>
      </c>
      <c r="F29" s="5"/>
      <c r="G29" s="5"/>
      <c r="H29" s="8">
        <f t="shared" ref="H29:H30" si="20">E29*F29</f>
        <v>0</v>
      </c>
      <c r="I29" s="8">
        <f t="shared" ref="I29:I30" si="21">E29*G29</f>
        <v>0</v>
      </c>
      <c r="J29" s="4">
        <f t="shared" ref="J29:J30" si="22">H29+I29</f>
        <v>0</v>
      </c>
      <c r="K29" s="8">
        <f>(F29+G29)*(1+RESUMO!$P$7)</f>
        <v>0</v>
      </c>
      <c r="L29" s="8">
        <f t="shared" ref="L29:L30" si="23">E29*K29</f>
        <v>0</v>
      </c>
    </row>
    <row r="30" spans="1:12" s="49" customFormat="1" ht="15.5" x14ac:dyDescent="0.35">
      <c r="A30" s="150" t="s">
        <v>28</v>
      </c>
      <c r="B30" s="155" t="s">
        <v>244</v>
      </c>
      <c r="C30" s="54"/>
      <c r="D30" s="55" t="s">
        <v>15</v>
      </c>
      <c r="E30" s="56">
        <v>49</v>
      </c>
      <c r="F30" s="5"/>
      <c r="G30" s="5"/>
      <c r="H30" s="8">
        <f t="shared" si="20"/>
        <v>0</v>
      </c>
      <c r="I30" s="8">
        <f t="shared" si="21"/>
        <v>0</v>
      </c>
      <c r="J30" s="4">
        <f t="shared" si="22"/>
        <v>0</v>
      </c>
      <c r="K30" s="8">
        <f>(F30+G30)*(1+RESUMO!$P$7)</f>
        <v>0</v>
      </c>
      <c r="L30" s="8">
        <f t="shared" si="23"/>
        <v>0</v>
      </c>
    </row>
    <row r="31" spans="1:12" s="49" customFormat="1" ht="15.5" x14ac:dyDescent="0.35">
      <c r="A31" s="151" t="s">
        <v>18</v>
      </c>
      <c r="B31" s="156" t="s">
        <v>245</v>
      </c>
      <c r="C31" s="58"/>
      <c r="D31" s="59"/>
      <c r="E31" s="60"/>
      <c r="F31" s="11"/>
      <c r="G31" s="11"/>
      <c r="H31" s="61"/>
      <c r="I31" s="61"/>
      <c r="J31" s="61"/>
      <c r="K31" s="61"/>
      <c r="L31" s="61"/>
    </row>
    <row r="32" spans="1:12" s="49" customFormat="1" ht="15.5" x14ac:dyDescent="0.35">
      <c r="A32" s="153" t="s">
        <v>25</v>
      </c>
      <c r="B32" s="158" t="s">
        <v>246</v>
      </c>
      <c r="C32" s="62"/>
      <c r="D32" s="63"/>
      <c r="E32" s="64"/>
      <c r="F32" s="33"/>
      <c r="G32" s="33"/>
      <c r="H32" s="65"/>
      <c r="I32" s="65"/>
      <c r="J32" s="65"/>
      <c r="K32" s="65"/>
      <c r="L32" s="65"/>
    </row>
    <row r="33" spans="1:12" s="49" customFormat="1" ht="15.5" x14ac:dyDescent="0.35">
      <c r="A33" s="150" t="s">
        <v>119</v>
      </c>
      <c r="B33" s="155" t="s">
        <v>390</v>
      </c>
      <c r="C33" s="54"/>
      <c r="D33" s="55" t="s">
        <v>14</v>
      </c>
      <c r="E33" s="56">
        <v>4971</v>
      </c>
      <c r="F33" s="5"/>
      <c r="G33" s="5"/>
      <c r="H33" s="8">
        <f t="shared" ref="H33" si="24">E33*F33</f>
        <v>0</v>
      </c>
      <c r="I33" s="8">
        <f t="shared" ref="I33" si="25">E33*G33</f>
        <v>0</v>
      </c>
      <c r="J33" s="4">
        <f t="shared" ref="J33" si="26">H33+I33</f>
        <v>0</v>
      </c>
      <c r="K33" s="8">
        <f>(F33+G33)*(1+RESUMO!$P$7)</f>
        <v>0</v>
      </c>
      <c r="L33" s="8">
        <f t="shared" ref="L33" si="27">E33*K33</f>
        <v>0</v>
      </c>
    </row>
    <row r="34" spans="1:12" s="49" customFormat="1" ht="15.5" x14ac:dyDescent="0.35">
      <c r="A34" s="153" t="s">
        <v>74</v>
      </c>
      <c r="B34" s="158" t="s">
        <v>248</v>
      </c>
      <c r="C34" s="62"/>
      <c r="D34" s="63"/>
      <c r="E34" s="64"/>
      <c r="F34" s="33"/>
      <c r="G34" s="33"/>
      <c r="H34" s="65"/>
      <c r="I34" s="65"/>
      <c r="J34" s="65"/>
      <c r="K34" s="65"/>
      <c r="L34" s="65"/>
    </row>
    <row r="35" spans="1:12" s="49" customFormat="1" ht="15.5" x14ac:dyDescent="0.35">
      <c r="A35" s="150" t="s">
        <v>120</v>
      </c>
      <c r="B35" s="155" t="s">
        <v>249</v>
      </c>
      <c r="C35" s="54"/>
      <c r="D35" s="55" t="s">
        <v>37</v>
      </c>
      <c r="E35" s="56">
        <v>252</v>
      </c>
      <c r="F35" s="5"/>
      <c r="G35" s="5"/>
      <c r="H35" s="8">
        <f t="shared" ref="H35" si="28">E35*F35</f>
        <v>0</v>
      </c>
      <c r="I35" s="8">
        <f t="shared" ref="I35" si="29">E35*G35</f>
        <v>0</v>
      </c>
      <c r="J35" s="4">
        <f t="shared" ref="J35" si="30">H35+I35</f>
        <v>0</v>
      </c>
      <c r="K35" s="8">
        <f>(F35+G35)*(1+RESUMO!$P$7)</f>
        <v>0</v>
      </c>
      <c r="L35" s="8">
        <f t="shared" ref="L35" si="31">E35*K35</f>
        <v>0</v>
      </c>
    </row>
    <row r="36" spans="1:12" s="49" customFormat="1" ht="15.5" x14ac:dyDescent="0.35">
      <c r="A36" s="151" t="s">
        <v>30</v>
      </c>
      <c r="B36" s="156" t="s">
        <v>250</v>
      </c>
      <c r="C36" s="58"/>
      <c r="D36" s="59"/>
      <c r="E36" s="60"/>
      <c r="F36" s="11"/>
      <c r="G36" s="11"/>
      <c r="H36" s="61"/>
      <c r="I36" s="61"/>
      <c r="J36" s="61"/>
      <c r="K36" s="61"/>
      <c r="L36" s="61"/>
    </row>
    <row r="37" spans="1:12" s="49" customFormat="1" ht="15.5" x14ac:dyDescent="0.35">
      <c r="A37" s="153" t="s">
        <v>31</v>
      </c>
      <c r="B37" s="158" t="s">
        <v>251</v>
      </c>
      <c r="C37" s="62"/>
      <c r="D37" s="63"/>
      <c r="E37" s="64"/>
      <c r="F37" s="33"/>
      <c r="G37" s="33"/>
      <c r="H37" s="65"/>
      <c r="I37" s="65"/>
      <c r="J37" s="65"/>
      <c r="K37" s="65"/>
      <c r="L37" s="65"/>
    </row>
    <row r="38" spans="1:12" s="49" customFormat="1" ht="15.5" customHeight="1" x14ac:dyDescent="0.35">
      <c r="A38" s="150" t="s">
        <v>121</v>
      </c>
      <c r="B38" s="155" t="s">
        <v>252</v>
      </c>
      <c r="C38" s="54"/>
      <c r="D38" s="55" t="s">
        <v>38</v>
      </c>
      <c r="E38" s="56">
        <v>100</v>
      </c>
      <c r="F38" s="5"/>
      <c r="G38" s="5"/>
      <c r="H38" s="8">
        <f t="shared" ref="H38:H39" si="32">E38*F38</f>
        <v>0</v>
      </c>
      <c r="I38" s="8">
        <f t="shared" ref="I38:I39" si="33">E38*G38</f>
        <v>0</v>
      </c>
      <c r="J38" s="4">
        <f t="shared" ref="J38:J39" si="34">H38+I38</f>
        <v>0</v>
      </c>
      <c r="K38" s="8">
        <f>(F38+G38)*(1+RESUMO!$P$7)</f>
        <v>0</v>
      </c>
      <c r="L38" s="8">
        <f t="shared" ref="L38:L39" si="35">E38*K38</f>
        <v>0</v>
      </c>
    </row>
    <row r="39" spans="1:12" s="49" customFormat="1" ht="15.5" customHeight="1" x14ac:dyDescent="0.35">
      <c r="A39" s="150" t="s">
        <v>122</v>
      </c>
      <c r="B39" s="155" t="s">
        <v>253</v>
      </c>
      <c r="C39" s="54"/>
      <c r="D39" s="55" t="s">
        <v>38</v>
      </c>
      <c r="E39" s="56">
        <v>894</v>
      </c>
      <c r="F39" s="5"/>
      <c r="G39" s="5"/>
      <c r="H39" s="8">
        <f t="shared" si="32"/>
        <v>0</v>
      </c>
      <c r="I39" s="8">
        <f t="shared" si="33"/>
        <v>0</v>
      </c>
      <c r="J39" s="4">
        <f t="shared" si="34"/>
        <v>0</v>
      </c>
      <c r="K39" s="8">
        <f>(F39+G39)*(1+RESUMO!$P$7)</f>
        <v>0</v>
      </c>
      <c r="L39" s="8">
        <f t="shared" si="35"/>
        <v>0</v>
      </c>
    </row>
    <row r="40" spans="1:12" s="49" customFormat="1" ht="15.5" x14ac:dyDescent="0.35">
      <c r="A40" s="153" t="s">
        <v>32</v>
      </c>
      <c r="B40" s="158" t="s">
        <v>254</v>
      </c>
      <c r="C40" s="62"/>
      <c r="D40" s="63"/>
      <c r="E40" s="64"/>
      <c r="F40" s="33"/>
      <c r="G40" s="33"/>
      <c r="H40" s="65"/>
      <c r="I40" s="65"/>
      <c r="J40" s="65"/>
      <c r="K40" s="65"/>
      <c r="L40" s="65"/>
    </row>
    <row r="41" spans="1:12" s="49" customFormat="1" ht="15.5" x14ac:dyDescent="0.35">
      <c r="A41" s="150" t="s">
        <v>123</v>
      </c>
      <c r="B41" s="155" t="s">
        <v>255</v>
      </c>
      <c r="C41" s="54"/>
      <c r="D41" s="55" t="s">
        <v>38</v>
      </c>
      <c r="E41" s="56">
        <v>225</v>
      </c>
      <c r="F41" s="5"/>
      <c r="G41" s="5"/>
      <c r="H41" s="8">
        <f t="shared" ref="H41:H43" si="36">E41*F41</f>
        <v>0</v>
      </c>
      <c r="I41" s="8">
        <f t="shared" ref="I41:I43" si="37">E41*G41</f>
        <v>0</v>
      </c>
      <c r="J41" s="4">
        <f t="shared" ref="J41:J43" si="38">H41+I41</f>
        <v>0</v>
      </c>
      <c r="K41" s="8">
        <f>(F41+G41)*(1+RESUMO!$P$7)</f>
        <v>0</v>
      </c>
      <c r="L41" s="8">
        <f t="shared" ref="L41:L43" si="39">E41*K41</f>
        <v>0</v>
      </c>
    </row>
    <row r="42" spans="1:12" s="49" customFormat="1" ht="15.5" x14ac:dyDescent="0.35">
      <c r="A42" s="150" t="s">
        <v>124</v>
      </c>
      <c r="B42" s="155" t="s">
        <v>256</v>
      </c>
      <c r="C42" s="54"/>
      <c r="D42" s="55" t="s">
        <v>38</v>
      </c>
      <c r="E42" s="56">
        <v>225</v>
      </c>
      <c r="F42" s="5"/>
      <c r="G42" s="5"/>
      <c r="H42" s="8">
        <f t="shared" si="36"/>
        <v>0</v>
      </c>
      <c r="I42" s="8">
        <f t="shared" si="37"/>
        <v>0</v>
      </c>
      <c r="J42" s="4">
        <f t="shared" si="38"/>
        <v>0</v>
      </c>
      <c r="K42" s="8">
        <f>(F42+G42)*(1+RESUMO!$P$7)</f>
        <v>0</v>
      </c>
      <c r="L42" s="8">
        <f t="shared" si="39"/>
        <v>0</v>
      </c>
    </row>
    <row r="43" spans="1:12" s="49" customFormat="1" ht="15.5" customHeight="1" x14ac:dyDescent="0.35">
      <c r="A43" s="150" t="s">
        <v>125</v>
      </c>
      <c r="B43" s="155" t="s">
        <v>257</v>
      </c>
      <c r="C43" s="54"/>
      <c r="D43" s="55" t="s">
        <v>38</v>
      </c>
      <c r="E43" s="56">
        <v>339</v>
      </c>
      <c r="F43" s="5"/>
      <c r="G43" s="5"/>
      <c r="H43" s="8">
        <f t="shared" si="36"/>
        <v>0</v>
      </c>
      <c r="I43" s="8">
        <f t="shared" si="37"/>
        <v>0</v>
      </c>
      <c r="J43" s="4">
        <f t="shared" si="38"/>
        <v>0</v>
      </c>
      <c r="K43" s="8">
        <f>(F43+G43)*(1+RESUMO!$P$7)</f>
        <v>0</v>
      </c>
      <c r="L43" s="8">
        <f t="shared" si="39"/>
        <v>0</v>
      </c>
    </row>
    <row r="44" spans="1:12" s="49" customFormat="1" ht="15.5" x14ac:dyDescent="0.35">
      <c r="A44" s="153" t="s">
        <v>33</v>
      </c>
      <c r="B44" s="158" t="s">
        <v>258</v>
      </c>
      <c r="C44" s="62"/>
      <c r="D44" s="63"/>
      <c r="E44" s="64"/>
      <c r="F44" s="33"/>
      <c r="G44" s="33"/>
      <c r="H44" s="65"/>
      <c r="I44" s="65"/>
      <c r="J44" s="65"/>
      <c r="K44" s="65"/>
      <c r="L44" s="65"/>
    </row>
    <row r="45" spans="1:12" s="49" customFormat="1" ht="15.5" x14ac:dyDescent="0.35">
      <c r="A45" s="150" t="s">
        <v>126</v>
      </c>
      <c r="B45" s="155" t="s">
        <v>259</v>
      </c>
      <c r="C45" s="54"/>
      <c r="D45" s="55" t="s">
        <v>38</v>
      </c>
      <c r="E45" s="56">
        <v>80</v>
      </c>
      <c r="F45" s="5"/>
      <c r="G45" s="5"/>
      <c r="H45" s="8">
        <f t="shared" ref="H45:H46" si="40">E45*F45</f>
        <v>0</v>
      </c>
      <c r="I45" s="8">
        <f t="shared" ref="I45:I46" si="41">E45*G45</f>
        <v>0</v>
      </c>
      <c r="J45" s="4">
        <f t="shared" ref="J45:J46" si="42">H45+I45</f>
        <v>0</v>
      </c>
      <c r="K45" s="8">
        <f>(F45+G45)*(1+RESUMO!$P$7)</f>
        <v>0</v>
      </c>
      <c r="L45" s="8">
        <f t="shared" ref="L45:L46" si="43">E45*K45</f>
        <v>0</v>
      </c>
    </row>
    <row r="46" spans="1:12" s="49" customFormat="1" ht="15.5" x14ac:dyDescent="0.35">
      <c r="A46" s="150" t="s">
        <v>127</v>
      </c>
      <c r="B46" s="155" t="s">
        <v>260</v>
      </c>
      <c r="C46" s="54"/>
      <c r="D46" s="55" t="s">
        <v>364</v>
      </c>
      <c r="E46" s="56">
        <v>80</v>
      </c>
      <c r="F46" s="5"/>
      <c r="G46" s="5"/>
      <c r="H46" s="8">
        <f t="shared" si="40"/>
        <v>0</v>
      </c>
      <c r="I46" s="8">
        <f t="shared" si="41"/>
        <v>0</v>
      </c>
      <c r="J46" s="4">
        <f t="shared" si="42"/>
        <v>0</v>
      </c>
      <c r="K46" s="8">
        <f>(F46+G46)*(1+RESUMO!$P$7)</f>
        <v>0</v>
      </c>
      <c r="L46" s="8">
        <f t="shared" si="43"/>
        <v>0</v>
      </c>
    </row>
    <row r="47" spans="1:12" s="49" customFormat="1" ht="15.5" x14ac:dyDescent="0.35">
      <c r="A47" s="153" t="s">
        <v>128</v>
      </c>
      <c r="B47" s="158" t="s">
        <v>261</v>
      </c>
      <c r="C47" s="62"/>
      <c r="D47" s="63"/>
      <c r="E47" s="64"/>
      <c r="F47" s="33"/>
      <c r="G47" s="33"/>
      <c r="H47" s="65"/>
      <c r="I47" s="65"/>
      <c r="J47" s="65"/>
      <c r="K47" s="65"/>
      <c r="L47" s="65"/>
    </row>
    <row r="48" spans="1:12" s="49" customFormat="1" ht="15.5" x14ac:dyDescent="0.35">
      <c r="A48" s="150" t="s">
        <v>129</v>
      </c>
      <c r="B48" s="155" t="s">
        <v>262</v>
      </c>
      <c r="C48" s="54"/>
      <c r="D48" s="55" t="s">
        <v>37</v>
      </c>
      <c r="E48" s="56">
        <v>36</v>
      </c>
      <c r="F48" s="5"/>
      <c r="G48" s="5"/>
      <c r="H48" s="8">
        <f t="shared" ref="H48:H49" si="44">E48*F48</f>
        <v>0</v>
      </c>
      <c r="I48" s="8">
        <f t="shared" ref="I48:I49" si="45">E48*G48</f>
        <v>0</v>
      </c>
      <c r="J48" s="4">
        <f t="shared" ref="J48:J49" si="46">H48+I48</f>
        <v>0</v>
      </c>
      <c r="K48" s="8">
        <f>(F48+G48)*(1+RESUMO!$P$7)</f>
        <v>0</v>
      </c>
      <c r="L48" s="8">
        <f t="shared" ref="L48:L49" si="47">E48*K48</f>
        <v>0</v>
      </c>
    </row>
    <row r="49" spans="1:12" s="49" customFormat="1" ht="15.5" x14ac:dyDescent="0.35">
      <c r="A49" s="150" t="s">
        <v>130</v>
      </c>
      <c r="B49" s="155" t="s">
        <v>263</v>
      </c>
      <c r="C49" s="54"/>
      <c r="D49" s="55" t="s">
        <v>37</v>
      </c>
      <c r="E49" s="56">
        <v>36</v>
      </c>
      <c r="F49" s="5"/>
      <c r="G49" s="5"/>
      <c r="H49" s="8">
        <f t="shared" si="44"/>
        <v>0</v>
      </c>
      <c r="I49" s="8">
        <f t="shared" si="45"/>
        <v>0</v>
      </c>
      <c r="J49" s="4">
        <f t="shared" si="46"/>
        <v>0</v>
      </c>
      <c r="K49" s="8">
        <f>(F49+G49)*(1+RESUMO!$P$7)</f>
        <v>0</v>
      </c>
      <c r="L49" s="8">
        <f t="shared" si="47"/>
        <v>0</v>
      </c>
    </row>
    <row r="50" spans="1:12" s="49" customFormat="1" ht="15.5" x14ac:dyDescent="0.35">
      <c r="A50" s="153" t="s">
        <v>131</v>
      </c>
      <c r="B50" s="158" t="s">
        <v>266</v>
      </c>
      <c r="C50" s="62"/>
      <c r="D50" s="63"/>
      <c r="E50" s="64"/>
      <c r="F50" s="33"/>
      <c r="G50" s="33"/>
      <c r="H50" s="65"/>
      <c r="I50" s="65"/>
      <c r="J50" s="65"/>
      <c r="K50" s="65"/>
      <c r="L50" s="65"/>
    </row>
    <row r="51" spans="1:12" s="49" customFormat="1" ht="15.5" customHeight="1" x14ac:dyDescent="0.35">
      <c r="A51" s="150" t="s">
        <v>132</v>
      </c>
      <c r="B51" s="155" t="s">
        <v>267</v>
      </c>
      <c r="C51" s="54"/>
      <c r="D51" s="55" t="s">
        <v>15</v>
      </c>
      <c r="E51" s="56">
        <v>8</v>
      </c>
      <c r="F51" s="5"/>
      <c r="G51" s="5"/>
      <c r="H51" s="8">
        <f t="shared" ref="H51" si="48">E51*F51</f>
        <v>0</v>
      </c>
      <c r="I51" s="8">
        <f t="shared" ref="I51" si="49">E51*G51</f>
        <v>0</v>
      </c>
      <c r="J51" s="4">
        <f t="shared" ref="J51" si="50">H51+I51</f>
        <v>0</v>
      </c>
      <c r="K51" s="8">
        <f>(F51+G51)*(1+RESUMO!$P$7)</f>
        <v>0</v>
      </c>
      <c r="L51" s="8">
        <f t="shared" ref="L51" si="51">E51*K51</f>
        <v>0</v>
      </c>
    </row>
    <row r="52" spans="1:12" s="49" customFormat="1" ht="15.5" x14ac:dyDescent="0.35">
      <c r="A52" s="153" t="s">
        <v>133</v>
      </c>
      <c r="B52" s="158" t="s">
        <v>268</v>
      </c>
      <c r="C52" s="62"/>
      <c r="D52" s="63"/>
      <c r="E52" s="64"/>
      <c r="F52" s="33"/>
      <c r="G52" s="33"/>
      <c r="H52" s="65"/>
      <c r="I52" s="65"/>
      <c r="J52" s="65"/>
      <c r="K52" s="65"/>
      <c r="L52" s="65"/>
    </row>
    <row r="53" spans="1:12" s="49" customFormat="1" ht="15.5" x14ac:dyDescent="0.35">
      <c r="A53" s="150" t="s">
        <v>134</v>
      </c>
      <c r="B53" s="155" t="s">
        <v>371</v>
      </c>
      <c r="C53" s="54"/>
      <c r="D53" s="55" t="s">
        <v>14</v>
      </c>
      <c r="E53" s="56">
        <v>1308.93</v>
      </c>
      <c r="F53" s="5"/>
      <c r="G53" s="5"/>
      <c r="H53" s="8">
        <f t="shared" ref="H53:H61" si="52">E53*F53</f>
        <v>0</v>
      </c>
      <c r="I53" s="8">
        <f t="shared" ref="I53:I61" si="53">E53*G53</f>
        <v>0</v>
      </c>
      <c r="J53" s="4">
        <f t="shared" ref="J53:J61" si="54">H53+I53</f>
        <v>0</v>
      </c>
      <c r="K53" s="8">
        <f>(F53+G53)*(1+RESUMO!$P$7)</f>
        <v>0</v>
      </c>
      <c r="L53" s="8">
        <f t="shared" ref="L53:L61" si="55">E53*K53</f>
        <v>0</v>
      </c>
    </row>
    <row r="54" spans="1:12" s="49" customFormat="1" ht="15.5" x14ac:dyDescent="0.35">
      <c r="A54" s="150" t="s">
        <v>376</v>
      </c>
      <c r="B54" s="155" t="s">
        <v>372</v>
      </c>
      <c r="C54" s="54"/>
      <c r="D54" s="55" t="s">
        <v>14</v>
      </c>
      <c r="E54" s="56">
        <v>3663</v>
      </c>
      <c r="F54" s="5"/>
      <c r="G54" s="5"/>
      <c r="H54" s="8">
        <f t="shared" si="52"/>
        <v>0</v>
      </c>
      <c r="I54" s="8">
        <f t="shared" si="53"/>
        <v>0</v>
      </c>
      <c r="J54" s="4">
        <f t="shared" si="54"/>
        <v>0</v>
      </c>
      <c r="K54" s="8">
        <f>(F54+G54)*(1+RESUMO!$P$7)</f>
        <v>0</v>
      </c>
      <c r="L54" s="8">
        <f t="shared" si="55"/>
        <v>0</v>
      </c>
    </row>
    <row r="55" spans="1:12" s="49" customFormat="1" ht="15.5" customHeight="1" x14ac:dyDescent="0.35">
      <c r="A55" s="150" t="s">
        <v>377</v>
      </c>
      <c r="B55" s="157" t="s">
        <v>391</v>
      </c>
      <c r="C55" s="54"/>
      <c r="D55" s="159" t="s">
        <v>403</v>
      </c>
      <c r="E55" s="160">
        <v>2</v>
      </c>
      <c r="F55" s="5"/>
      <c r="G55" s="5"/>
      <c r="H55" s="8">
        <f t="shared" si="52"/>
        <v>0</v>
      </c>
      <c r="I55" s="8">
        <f t="shared" si="53"/>
        <v>0</v>
      </c>
      <c r="J55" s="4">
        <f t="shared" si="54"/>
        <v>0</v>
      </c>
      <c r="K55" s="8">
        <f>(F55+G55)*(1+RESUMO!$P$7)</f>
        <v>0</v>
      </c>
      <c r="L55" s="8">
        <f t="shared" si="55"/>
        <v>0</v>
      </c>
    </row>
    <row r="56" spans="1:12" s="49" customFormat="1" ht="15.5" customHeight="1" x14ac:dyDescent="0.35">
      <c r="A56" s="150" t="s">
        <v>378</v>
      </c>
      <c r="B56" s="157" t="s">
        <v>392</v>
      </c>
      <c r="C56" s="54"/>
      <c r="D56" s="159" t="s">
        <v>403</v>
      </c>
      <c r="E56" s="160">
        <v>9</v>
      </c>
      <c r="F56" s="5"/>
      <c r="G56" s="5"/>
      <c r="H56" s="8">
        <f t="shared" si="52"/>
        <v>0</v>
      </c>
      <c r="I56" s="8">
        <f t="shared" si="53"/>
        <v>0</v>
      </c>
      <c r="J56" s="4">
        <f t="shared" si="54"/>
        <v>0</v>
      </c>
      <c r="K56" s="8">
        <f>(F56+G56)*(1+RESUMO!$P$7)</f>
        <v>0</v>
      </c>
      <c r="L56" s="8">
        <f t="shared" si="55"/>
        <v>0</v>
      </c>
    </row>
    <row r="57" spans="1:12" s="49" customFormat="1" ht="15.5" customHeight="1" x14ac:dyDescent="0.35">
      <c r="A57" s="150" t="s">
        <v>379</v>
      </c>
      <c r="B57" s="157" t="s">
        <v>393</v>
      </c>
      <c r="C57" s="54"/>
      <c r="D57" s="159" t="s">
        <v>14</v>
      </c>
      <c r="E57" s="160">
        <v>16</v>
      </c>
      <c r="F57" s="5"/>
      <c r="G57" s="5"/>
      <c r="H57" s="8">
        <f t="shared" si="52"/>
        <v>0</v>
      </c>
      <c r="I57" s="8">
        <f t="shared" si="53"/>
        <v>0</v>
      </c>
      <c r="J57" s="4">
        <f t="shared" si="54"/>
        <v>0</v>
      </c>
      <c r="K57" s="8">
        <f>(F57+G57)*(1+RESUMO!$P$7)</f>
        <v>0</v>
      </c>
      <c r="L57" s="8">
        <f t="shared" si="55"/>
        <v>0</v>
      </c>
    </row>
    <row r="58" spans="1:12" s="49" customFormat="1" ht="15.5" x14ac:dyDescent="0.35">
      <c r="A58" s="150" t="s">
        <v>380</v>
      </c>
      <c r="B58" s="157" t="s">
        <v>394</v>
      </c>
      <c r="C58" s="54"/>
      <c r="D58" s="159" t="s">
        <v>403</v>
      </c>
      <c r="E58" s="160">
        <v>13</v>
      </c>
      <c r="F58" s="5"/>
      <c r="G58" s="5"/>
      <c r="H58" s="8">
        <f t="shared" si="52"/>
        <v>0</v>
      </c>
      <c r="I58" s="8">
        <f t="shared" si="53"/>
        <v>0</v>
      </c>
      <c r="J58" s="4">
        <f t="shared" si="54"/>
        <v>0</v>
      </c>
      <c r="K58" s="8">
        <f>(F58+G58)*(1+RESUMO!$P$7)</f>
        <v>0</v>
      </c>
      <c r="L58" s="8">
        <f t="shared" si="55"/>
        <v>0</v>
      </c>
    </row>
    <row r="59" spans="1:12" s="49" customFormat="1" ht="15.5" x14ac:dyDescent="0.35">
      <c r="A59" s="150" t="s">
        <v>381</v>
      </c>
      <c r="B59" s="157" t="s">
        <v>395</v>
      </c>
      <c r="C59" s="54"/>
      <c r="D59" s="159" t="s">
        <v>403</v>
      </c>
      <c r="E59" s="160">
        <v>36</v>
      </c>
      <c r="F59" s="5"/>
      <c r="G59" s="5"/>
      <c r="H59" s="8">
        <f t="shared" si="52"/>
        <v>0</v>
      </c>
      <c r="I59" s="8">
        <f t="shared" si="53"/>
        <v>0</v>
      </c>
      <c r="J59" s="4">
        <f t="shared" si="54"/>
        <v>0</v>
      </c>
      <c r="K59" s="8">
        <f>(F59+G59)*(1+RESUMO!$P$7)</f>
        <v>0</v>
      </c>
      <c r="L59" s="8">
        <f t="shared" si="55"/>
        <v>0</v>
      </c>
    </row>
    <row r="60" spans="1:12" s="49" customFormat="1" ht="15.5" x14ac:dyDescent="0.35">
      <c r="A60" s="150" t="s">
        <v>382</v>
      </c>
      <c r="B60" s="157" t="s">
        <v>396</v>
      </c>
      <c r="C60" s="54"/>
      <c r="D60" s="159" t="s">
        <v>403</v>
      </c>
      <c r="E60" s="160">
        <v>4</v>
      </c>
      <c r="F60" s="5"/>
      <c r="G60" s="5"/>
      <c r="H60" s="8">
        <f t="shared" si="52"/>
        <v>0</v>
      </c>
      <c r="I60" s="8">
        <f t="shared" si="53"/>
        <v>0</v>
      </c>
      <c r="J60" s="4">
        <f t="shared" si="54"/>
        <v>0</v>
      </c>
      <c r="K60" s="8">
        <f>(F60+G60)*(1+RESUMO!$P$7)</f>
        <v>0</v>
      </c>
      <c r="L60" s="8">
        <f t="shared" si="55"/>
        <v>0</v>
      </c>
    </row>
    <row r="61" spans="1:12" s="49" customFormat="1" ht="15.5" x14ac:dyDescent="0.35">
      <c r="A61" s="150" t="s">
        <v>383</v>
      </c>
      <c r="B61" s="157" t="s">
        <v>397</v>
      </c>
      <c r="C61" s="54"/>
      <c r="D61" s="159" t="s">
        <v>403</v>
      </c>
      <c r="E61" s="160">
        <v>18</v>
      </c>
      <c r="F61" s="5"/>
      <c r="G61" s="5"/>
      <c r="H61" s="8">
        <f t="shared" si="52"/>
        <v>0</v>
      </c>
      <c r="I61" s="8">
        <f t="shared" si="53"/>
        <v>0</v>
      </c>
      <c r="J61" s="4">
        <f t="shared" si="54"/>
        <v>0</v>
      </c>
      <c r="K61" s="8">
        <f>(F61+G61)*(1+RESUMO!$P$7)</f>
        <v>0</v>
      </c>
      <c r="L61" s="8">
        <f t="shared" si="55"/>
        <v>0</v>
      </c>
    </row>
    <row r="62" spans="1:12" s="49" customFormat="1" ht="15.5" x14ac:dyDescent="0.35">
      <c r="A62" s="153" t="s">
        <v>135</v>
      </c>
      <c r="B62" s="158" t="s">
        <v>269</v>
      </c>
      <c r="C62" s="62"/>
      <c r="D62" s="63"/>
      <c r="E62" s="64"/>
      <c r="F62" s="33"/>
      <c r="G62" s="33"/>
      <c r="H62" s="65"/>
      <c r="I62" s="65"/>
      <c r="J62" s="65"/>
      <c r="K62" s="65"/>
      <c r="L62" s="65"/>
    </row>
    <row r="63" spans="1:12" s="49" customFormat="1" ht="15.5" customHeight="1" x14ac:dyDescent="0.35">
      <c r="A63" s="150" t="s">
        <v>136</v>
      </c>
      <c r="B63" s="155" t="s">
        <v>270</v>
      </c>
      <c r="C63" s="54"/>
      <c r="D63" s="55" t="s">
        <v>366</v>
      </c>
      <c r="E63" s="56">
        <v>420.1</v>
      </c>
      <c r="F63" s="5"/>
      <c r="G63" s="5"/>
      <c r="H63" s="8">
        <f t="shared" ref="H63" si="56">E63*F63</f>
        <v>0</v>
      </c>
      <c r="I63" s="8">
        <f t="shared" ref="I63" si="57">E63*G63</f>
        <v>0</v>
      </c>
      <c r="J63" s="4">
        <f t="shared" ref="J63" si="58">H63+I63</f>
        <v>0</v>
      </c>
      <c r="K63" s="8">
        <f>(F63+G63)*(1+RESUMO!$P$7)</f>
        <v>0</v>
      </c>
      <c r="L63" s="8">
        <f t="shared" ref="L63" si="59">E63*K63</f>
        <v>0</v>
      </c>
    </row>
    <row r="64" spans="1:12" s="49" customFormat="1" ht="15.5" x14ac:dyDescent="0.35">
      <c r="A64" s="151" t="s">
        <v>34</v>
      </c>
      <c r="B64" s="156" t="s">
        <v>271</v>
      </c>
      <c r="C64" s="58"/>
      <c r="D64" s="59"/>
      <c r="E64" s="60"/>
      <c r="F64" s="11"/>
      <c r="G64" s="11"/>
      <c r="H64" s="61"/>
      <c r="I64" s="61"/>
      <c r="J64" s="61"/>
      <c r="K64" s="61"/>
      <c r="L64" s="61"/>
    </row>
    <row r="65" spans="1:12" s="49" customFormat="1" ht="15.5" x14ac:dyDescent="0.35">
      <c r="A65" s="150" t="s">
        <v>35</v>
      </c>
      <c r="B65" s="155" t="s">
        <v>272</v>
      </c>
      <c r="C65" s="54"/>
      <c r="D65" s="55" t="s">
        <v>15</v>
      </c>
      <c r="E65" s="56">
        <v>4</v>
      </c>
      <c r="F65" s="5"/>
      <c r="G65" s="5"/>
      <c r="H65" s="8">
        <f t="shared" ref="H65:H72" si="60">E65*F65</f>
        <v>0</v>
      </c>
      <c r="I65" s="8">
        <f t="shared" ref="I65:I72" si="61">E65*G65</f>
        <v>0</v>
      </c>
      <c r="J65" s="4">
        <f t="shared" ref="J65:J72" si="62">H65+I65</f>
        <v>0</v>
      </c>
      <c r="K65" s="8">
        <f>(F65+G65)*(1+RESUMO!$P$7)</f>
        <v>0</v>
      </c>
      <c r="L65" s="8">
        <f t="shared" ref="L65:L72" si="63">E65*K65</f>
        <v>0</v>
      </c>
    </row>
    <row r="66" spans="1:12" s="49" customFormat="1" ht="15.5" customHeight="1" x14ac:dyDescent="0.35">
      <c r="A66" s="150" t="s">
        <v>36</v>
      </c>
      <c r="B66" s="155" t="s">
        <v>273</v>
      </c>
      <c r="C66" s="54"/>
      <c r="D66" s="55" t="s">
        <v>15</v>
      </c>
      <c r="E66" s="56">
        <v>4</v>
      </c>
      <c r="F66" s="5"/>
      <c r="G66" s="5"/>
      <c r="H66" s="8">
        <f t="shared" si="60"/>
        <v>0</v>
      </c>
      <c r="I66" s="8">
        <f t="shared" si="61"/>
        <v>0</v>
      </c>
      <c r="J66" s="4">
        <f t="shared" si="62"/>
        <v>0</v>
      </c>
      <c r="K66" s="8">
        <f>(F66+G66)*(1+RESUMO!$P$7)</f>
        <v>0</v>
      </c>
      <c r="L66" s="8">
        <f t="shared" si="63"/>
        <v>0</v>
      </c>
    </row>
    <row r="67" spans="1:12" s="49" customFormat="1" ht="15.5" x14ac:dyDescent="0.35">
      <c r="A67" s="150" t="s">
        <v>75</v>
      </c>
      <c r="B67" s="155" t="s">
        <v>274</v>
      </c>
      <c r="C67" s="54"/>
      <c r="D67" s="55" t="s">
        <v>37</v>
      </c>
      <c r="E67" s="56">
        <v>7.2</v>
      </c>
      <c r="F67" s="5"/>
      <c r="G67" s="5"/>
      <c r="H67" s="8">
        <f t="shared" si="60"/>
        <v>0</v>
      </c>
      <c r="I67" s="8">
        <f t="shared" si="61"/>
        <v>0</v>
      </c>
      <c r="J67" s="4">
        <f t="shared" si="62"/>
        <v>0</v>
      </c>
      <c r="K67" s="8">
        <f>(F67+G67)*(1+RESUMO!$P$7)</f>
        <v>0</v>
      </c>
      <c r="L67" s="8">
        <f t="shared" si="63"/>
        <v>0</v>
      </c>
    </row>
    <row r="68" spans="1:12" s="49" customFormat="1" ht="15.5" x14ac:dyDescent="0.35">
      <c r="A68" s="150" t="s">
        <v>137</v>
      </c>
      <c r="B68" s="155" t="s">
        <v>275</v>
      </c>
      <c r="C68" s="54"/>
      <c r="D68" s="55" t="s">
        <v>367</v>
      </c>
      <c r="E68" s="56">
        <v>38</v>
      </c>
      <c r="F68" s="5"/>
      <c r="G68" s="5"/>
      <c r="H68" s="8">
        <f t="shared" si="60"/>
        <v>0</v>
      </c>
      <c r="I68" s="8">
        <f t="shared" si="61"/>
        <v>0</v>
      </c>
      <c r="J68" s="4">
        <f t="shared" si="62"/>
        <v>0</v>
      </c>
      <c r="K68" s="8">
        <f>(F68+G68)*(1+RESUMO!$P$7)</f>
        <v>0</v>
      </c>
      <c r="L68" s="8">
        <f t="shared" si="63"/>
        <v>0</v>
      </c>
    </row>
    <row r="69" spans="1:12" s="49" customFormat="1" ht="15.5" x14ac:dyDescent="0.35">
      <c r="A69" s="150" t="s">
        <v>138</v>
      </c>
      <c r="B69" s="155" t="s">
        <v>276</v>
      </c>
      <c r="C69" s="54"/>
      <c r="D69" s="55" t="s">
        <v>38</v>
      </c>
      <c r="E69" s="56">
        <v>4.5</v>
      </c>
      <c r="F69" s="5"/>
      <c r="G69" s="5"/>
      <c r="H69" s="8">
        <f t="shared" si="60"/>
        <v>0</v>
      </c>
      <c r="I69" s="8">
        <f t="shared" si="61"/>
        <v>0</v>
      </c>
      <c r="J69" s="4">
        <f t="shared" si="62"/>
        <v>0</v>
      </c>
      <c r="K69" s="8">
        <f>(F69+G69)*(1+RESUMO!$P$7)</f>
        <v>0</v>
      </c>
      <c r="L69" s="8">
        <f t="shared" si="63"/>
        <v>0</v>
      </c>
    </row>
    <row r="70" spans="1:12" s="49" customFormat="1" ht="15.5" x14ac:dyDescent="0.35">
      <c r="A70" s="150" t="s">
        <v>139</v>
      </c>
      <c r="B70" s="155" t="s">
        <v>277</v>
      </c>
      <c r="C70" s="54"/>
      <c r="D70" s="55" t="s">
        <v>38</v>
      </c>
      <c r="E70" s="56">
        <v>4.5</v>
      </c>
      <c r="F70" s="5"/>
      <c r="G70" s="5"/>
      <c r="H70" s="8">
        <f t="shared" si="60"/>
        <v>0</v>
      </c>
      <c r="I70" s="8">
        <f t="shared" si="61"/>
        <v>0</v>
      </c>
      <c r="J70" s="4">
        <f t="shared" si="62"/>
        <v>0</v>
      </c>
      <c r="K70" s="8">
        <f>(F70+G70)*(1+RESUMO!$P$7)</f>
        <v>0</v>
      </c>
      <c r="L70" s="8">
        <f t="shared" si="63"/>
        <v>0</v>
      </c>
    </row>
    <row r="71" spans="1:12" s="49" customFormat="1" ht="15.5" x14ac:dyDescent="0.35">
      <c r="A71" s="150" t="s">
        <v>140</v>
      </c>
      <c r="B71" s="155" t="s">
        <v>278</v>
      </c>
      <c r="C71" s="54"/>
      <c r="D71" s="55" t="s">
        <v>37</v>
      </c>
      <c r="E71" s="56">
        <v>18</v>
      </c>
      <c r="F71" s="5"/>
      <c r="G71" s="5"/>
      <c r="H71" s="8">
        <f t="shared" si="60"/>
        <v>0</v>
      </c>
      <c r="I71" s="8">
        <f t="shared" si="61"/>
        <v>0</v>
      </c>
      <c r="J71" s="4">
        <f t="shared" si="62"/>
        <v>0</v>
      </c>
      <c r="K71" s="8">
        <f>(F71+G71)*(1+RESUMO!$P$7)</f>
        <v>0</v>
      </c>
      <c r="L71" s="8">
        <f t="shared" si="63"/>
        <v>0</v>
      </c>
    </row>
    <row r="72" spans="1:12" s="49" customFormat="1" ht="15.5" x14ac:dyDescent="0.35">
      <c r="A72" s="150" t="s">
        <v>141</v>
      </c>
      <c r="B72" s="155" t="s">
        <v>279</v>
      </c>
      <c r="C72" s="54"/>
      <c r="D72" s="55" t="s">
        <v>15</v>
      </c>
      <c r="E72" s="56">
        <v>2</v>
      </c>
      <c r="F72" s="5"/>
      <c r="G72" s="5"/>
      <c r="H72" s="8">
        <f t="shared" si="60"/>
        <v>0</v>
      </c>
      <c r="I72" s="8">
        <f t="shared" si="61"/>
        <v>0</v>
      </c>
      <c r="J72" s="4">
        <f t="shared" si="62"/>
        <v>0</v>
      </c>
      <c r="K72" s="8">
        <f>(F72+G72)*(1+RESUMO!$P$7)</f>
        <v>0</v>
      </c>
      <c r="L72" s="8">
        <f t="shared" si="63"/>
        <v>0</v>
      </c>
    </row>
    <row r="73" spans="1:12" s="49" customFormat="1" ht="15.5" x14ac:dyDescent="0.35">
      <c r="A73" s="151" t="s">
        <v>71</v>
      </c>
      <c r="B73" s="156" t="s">
        <v>280</v>
      </c>
      <c r="C73" s="58"/>
      <c r="D73" s="59"/>
      <c r="E73" s="60"/>
      <c r="F73" s="11"/>
      <c r="G73" s="11"/>
      <c r="H73" s="61"/>
      <c r="I73" s="61"/>
      <c r="J73" s="61"/>
      <c r="K73" s="61"/>
      <c r="L73" s="61"/>
    </row>
    <row r="74" spans="1:12" s="49" customFormat="1" ht="15.5" x14ac:dyDescent="0.35">
      <c r="A74" s="150" t="s">
        <v>142</v>
      </c>
      <c r="B74" s="155" t="s">
        <v>281</v>
      </c>
      <c r="C74" s="54"/>
      <c r="D74" s="55" t="s">
        <v>37</v>
      </c>
      <c r="E74" s="56">
        <v>30</v>
      </c>
      <c r="F74" s="5"/>
      <c r="G74" s="5"/>
      <c r="H74" s="8">
        <f t="shared" ref="H74:H75" si="64">E74*F74</f>
        <v>0</v>
      </c>
      <c r="I74" s="8">
        <f t="shared" ref="I74:I75" si="65">E74*G74</f>
        <v>0</v>
      </c>
      <c r="J74" s="4">
        <f t="shared" ref="J74:J75" si="66">H74+I74</f>
        <v>0</v>
      </c>
      <c r="K74" s="8">
        <f>(F74+G74)*(1+RESUMO!$P$7)</f>
        <v>0</v>
      </c>
      <c r="L74" s="8">
        <f t="shared" ref="L74:L75" si="67">E74*K74</f>
        <v>0</v>
      </c>
    </row>
    <row r="75" spans="1:12" s="49" customFormat="1" ht="15.5" x14ac:dyDescent="0.35">
      <c r="A75" s="150" t="s">
        <v>143</v>
      </c>
      <c r="B75" s="155" t="s">
        <v>282</v>
      </c>
      <c r="C75" s="54"/>
      <c r="D75" s="55" t="s">
        <v>38</v>
      </c>
      <c r="E75" s="56">
        <v>30</v>
      </c>
      <c r="F75" s="5"/>
      <c r="G75" s="5"/>
      <c r="H75" s="8">
        <f t="shared" si="64"/>
        <v>0</v>
      </c>
      <c r="I75" s="8">
        <f t="shared" si="65"/>
        <v>0</v>
      </c>
      <c r="J75" s="4">
        <f t="shared" si="66"/>
        <v>0</v>
      </c>
      <c r="K75" s="8">
        <f>(F75+G75)*(1+RESUMO!$P$7)</f>
        <v>0</v>
      </c>
      <c r="L75" s="8">
        <f t="shared" si="67"/>
        <v>0</v>
      </c>
    </row>
    <row r="76" spans="1:12" s="49" customFormat="1" ht="15.5" x14ac:dyDescent="0.35">
      <c r="A76" s="152">
        <v>4</v>
      </c>
      <c r="B76" s="154" t="s">
        <v>283</v>
      </c>
      <c r="C76" s="50"/>
      <c r="D76" s="57"/>
      <c r="E76" s="52"/>
      <c r="F76" s="3"/>
      <c r="G76" s="3"/>
      <c r="H76" s="53">
        <f>SUBTOTAL(9,H77:H103)</f>
        <v>0</v>
      </c>
      <c r="I76" s="53">
        <f>SUBTOTAL(9,I77:I103)</f>
        <v>0</v>
      </c>
      <c r="J76" s="53">
        <f>SUBTOTAL(9,J77:J103)</f>
        <v>0</v>
      </c>
      <c r="K76" s="53"/>
      <c r="L76" s="53">
        <f>SUBTOTAL(9,L77:L103)</f>
        <v>0</v>
      </c>
    </row>
    <row r="77" spans="1:12" s="49" customFormat="1" ht="15.5" x14ac:dyDescent="0.35">
      <c r="A77" s="151" t="s">
        <v>29</v>
      </c>
      <c r="B77" s="156" t="s">
        <v>398</v>
      </c>
      <c r="C77" s="58"/>
      <c r="D77" s="59"/>
      <c r="E77" s="60"/>
      <c r="F77" s="11"/>
      <c r="G77" s="11"/>
      <c r="H77" s="61"/>
      <c r="I77" s="61"/>
      <c r="J77" s="61"/>
      <c r="K77" s="61"/>
      <c r="L77" s="61"/>
    </row>
    <row r="78" spans="1:12" s="49" customFormat="1" ht="15.5" x14ac:dyDescent="0.35">
      <c r="A78" s="150" t="s">
        <v>16</v>
      </c>
      <c r="B78" s="155" t="s">
        <v>284</v>
      </c>
      <c r="C78" s="54"/>
      <c r="D78" s="55" t="s">
        <v>15</v>
      </c>
      <c r="E78" s="56">
        <v>2</v>
      </c>
      <c r="F78" s="5"/>
      <c r="G78" s="5"/>
      <c r="H78" s="8">
        <f t="shared" ref="H78:H79" si="68">E78*F78</f>
        <v>0</v>
      </c>
      <c r="I78" s="8">
        <f t="shared" ref="I78:I79" si="69">E78*G78</f>
        <v>0</v>
      </c>
      <c r="J78" s="4">
        <f t="shared" ref="J78:J79" si="70">H78+I78</f>
        <v>0</v>
      </c>
      <c r="K78" s="8">
        <f>(F78+G78)*(1+RESUMO!$P$7)</f>
        <v>0</v>
      </c>
      <c r="L78" s="8">
        <f t="shared" ref="L78:L79" si="71">E78*K78</f>
        <v>0</v>
      </c>
    </row>
    <row r="79" spans="1:12" s="49" customFormat="1" ht="15.5" x14ac:dyDescent="0.35">
      <c r="A79" s="150" t="s">
        <v>17</v>
      </c>
      <c r="B79" s="155" t="s">
        <v>285</v>
      </c>
      <c r="C79" s="54"/>
      <c r="D79" s="55" t="s">
        <v>15</v>
      </c>
      <c r="E79" s="56">
        <v>2</v>
      </c>
      <c r="F79" s="5"/>
      <c r="G79" s="5"/>
      <c r="H79" s="8">
        <f t="shared" si="68"/>
        <v>0</v>
      </c>
      <c r="I79" s="8">
        <f t="shared" si="69"/>
        <v>0</v>
      </c>
      <c r="J79" s="4">
        <f t="shared" si="70"/>
        <v>0</v>
      </c>
      <c r="K79" s="8">
        <f>(F79+G79)*(1+RESUMO!$P$7)</f>
        <v>0</v>
      </c>
      <c r="L79" s="8">
        <f t="shared" si="71"/>
        <v>0</v>
      </c>
    </row>
    <row r="80" spans="1:12" s="49" customFormat="1" ht="15.5" x14ac:dyDescent="0.35">
      <c r="A80" s="151" t="s">
        <v>76</v>
      </c>
      <c r="B80" s="156" t="s">
        <v>286</v>
      </c>
      <c r="C80" s="58"/>
      <c r="D80" s="59"/>
      <c r="E80" s="60"/>
      <c r="F80" s="11"/>
      <c r="G80" s="11"/>
      <c r="H80" s="61"/>
      <c r="I80" s="61"/>
      <c r="J80" s="61"/>
      <c r="K80" s="61"/>
      <c r="L80" s="61"/>
    </row>
    <row r="81" spans="1:12" s="49" customFormat="1" ht="15.5" x14ac:dyDescent="0.35">
      <c r="A81" s="150" t="s">
        <v>77</v>
      </c>
      <c r="B81" s="155" t="s">
        <v>287</v>
      </c>
      <c r="C81" s="54"/>
      <c r="D81" s="55" t="s">
        <v>38</v>
      </c>
      <c r="E81" s="56">
        <v>4</v>
      </c>
      <c r="F81" s="5"/>
      <c r="G81" s="5"/>
      <c r="H81" s="8">
        <f t="shared" ref="H81:H87" si="72">E81*F81</f>
        <v>0</v>
      </c>
      <c r="I81" s="8">
        <f t="shared" ref="I81:I87" si="73">E81*G81</f>
        <v>0</v>
      </c>
      <c r="J81" s="4">
        <f t="shared" ref="J81:J87" si="74">H81+I81</f>
        <v>0</v>
      </c>
      <c r="K81" s="8">
        <f>(F81+G81)*(1+RESUMO!$P$7)</f>
        <v>0</v>
      </c>
      <c r="L81" s="8">
        <f t="shared" ref="L81:L87" si="75">E81*K81</f>
        <v>0</v>
      </c>
    </row>
    <row r="82" spans="1:12" s="49" customFormat="1" ht="15.5" x14ac:dyDescent="0.35">
      <c r="A82" s="150" t="s">
        <v>78</v>
      </c>
      <c r="B82" s="155" t="s">
        <v>288</v>
      </c>
      <c r="C82" s="54"/>
      <c r="D82" s="55" t="s">
        <v>37</v>
      </c>
      <c r="E82" s="56">
        <v>2</v>
      </c>
      <c r="F82" s="5"/>
      <c r="G82" s="5"/>
      <c r="H82" s="8">
        <f t="shared" si="72"/>
        <v>0</v>
      </c>
      <c r="I82" s="8">
        <f t="shared" si="73"/>
        <v>0</v>
      </c>
      <c r="J82" s="4">
        <f t="shared" si="74"/>
        <v>0</v>
      </c>
      <c r="K82" s="8">
        <f>(F82+G82)*(1+RESUMO!$P$7)</f>
        <v>0</v>
      </c>
      <c r="L82" s="8">
        <f t="shared" si="75"/>
        <v>0</v>
      </c>
    </row>
    <row r="83" spans="1:12" s="49" customFormat="1" ht="15.5" x14ac:dyDescent="0.35">
      <c r="A83" s="150" t="s">
        <v>79</v>
      </c>
      <c r="B83" s="155" t="s">
        <v>289</v>
      </c>
      <c r="C83" s="54"/>
      <c r="D83" s="55" t="s">
        <v>38</v>
      </c>
      <c r="E83" s="56">
        <v>0.4</v>
      </c>
      <c r="F83" s="5"/>
      <c r="G83" s="5"/>
      <c r="H83" s="8">
        <f t="shared" si="72"/>
        <v>0</v>
      </c>
      <c r="I83" s="8">
        <f t="shared" si="73"/>
        <v>0</v>
      </c>
      <c r="J83" s="4">
        <f t="shared" si="74"/>
        <v>0</v>
      </c>
      <c r="K83" s="8">
        <f>(F83+G83)*(1+RESUMO!$P$7)</f>
        <v>0</v>
      </c>
      <c r="L83" s="8">
        <f t="shared" si="75"/>
        <v>0</v>
      </c>
    </row>
    <row r="84" spans="1:12" s="49" customFormat="1" ht="15.5" x14ac:dyDescent="0.35">
      <c r="A84" s="150" t="s">
        <v>80</v>
      </c>
      <c r="B84" s="155" t="s">
        <v>274</v>
      </c>
      <c r="C84" s="54"/>
      <c r="D84" s="55" t="s">
        <v>37</v>
      </c>
      <c r="E84" s="56">
        <v>0.8</v>
      </c>
      <c r="F84" s="5"/>
      <c r="G84" s="5"/>
      <c r="H84" s="8">
        <f t="shared" si="72"/>
        <v>0</v>
      </c>
      <c r="I84" s="8">
        <f t="shared" si="73"/>
        <v>0</v>
      </c>
      <c r="J84" s="4">
        <f t="shared" si="74"/>
        <v>0</v>
      </c>
      <c r="K84" s="8">
        <f>(F84+G84)*(1+RESUMO!$P$7)</f>
        <v>0</v>
      </c>
      <c r="L84" s="8">
        <f t="shared" si="75"/>
        <v>0</v>
      </c>
    </row>
    <row r="85" spans="1:12" s="49" customFormat="1" ht="15.5" x14ac:dyDescent="0.35">
      <c r="A85" s="150" t="s">
        <v>81</v>
      </c>
      <c r="B85" s="155" t="s">
        <v>275</v>
      </c>
      <c r="C85" s="54"/>
      <c r="D85" s="55" t="s">
        <v>367</v>
      </c>
      <c r="E85" s="56">
        <v>8.5</v>
      </c>
      <c r="F85" s="5"/>
      <c r="G85" s="5"/>
      <c r="H85" s="8">
        <f t="shared" si="72"/>
        <v>0</v>
      </c>
      <c r="I85" s="8">
        <f t="shared" si="73"/>
        <v>0</v>
      </c>
      <c r="J85" s="4">
        <f t="shared" si="74"/>
        <v>0</v>
      </c>
      <c r="K85" s="8">
        <f>(F85+G85)*(1+RESUMO!$P$7)</f>
        <v>0</v>
      </c>
      <c r="L85" s="8">
        <f t="shared" si="75"/>
        <v>0</v>
      </c>
    </row>
    <row r="86" spans="1:12" s="49" customFormat="1" ht="15.5" x14ac:dyDescent="0.35">
      <c r="A86" s="150" t="s">
        <v>82</v>
      </c>
      <c r="B86" s="155" t="s">
        <v>276</v>
      </c>
      <c r="C86" s="54"/>
      <c r="D86" s="55" t="s">
        <v>38</v>
      </c>
      <c r="E86" s="56">
        <v>0.55000000000000004</v>
      </c>
      <c r="F86" s="5"/>
      <c r="G86" s="5"/>
      <c r="H86" s="8">
        <f t="shared" si="72"/>
        <v>0</v>
      </c>
      <c r="I86" s="8">
        <f t="shared" si="73"/>
        <v>0</v>
      </c>
      <c r="J86" s="4">
        <f t="shared" si="74"/>
        <v>0</v>
      </c>
      <c r="K86" s="8">
        <f>(F86+G86)*(1+RESUMO!$P$7)</f>
        <v>0</v>
      </c>
      <c r="L86" s="8">
        <f t="shared" si="75"/>
        <v>0</v>
      </c>
    </row>
    <row r="87" spans="1:12" s="49" customFormat="1" ht="15.5" x14ac:dyDescent="0.35">
      <c r="A87" s="150" t="s">
        <v>83</v>
      </c>
      <c r="B87" s="155" t="s">
        <v>277</v>
      </c>
      <c r="C87" s="54"/>
      <c r="D87" s="55" t="s">
        <v>38</v>
      </c>
      <c r="E87" s="56">
        <v>0.55000000000000004</v>
      </c>
      <c r="F87" s="5"/>
      <c r="G87" s="5"/>
      <c r="H87" s="8">
        <f t="shared" si="72"/>
        <v>0</v>
      </c>
      <c r="I87" s="8">
        <f t="shared" si="73"/>
        <v>0</v>
      </c>
      <c r="J87" s="4">
        <f t="shared" si="74"/>
        <v>0</v>
      </c>
      <c r="K87" s="8">
        <f>(F87+G87)*(1+RESUMO!$P$7)</f>
        <v>0</v>
      </c>
      <c r="L87" s="8">
        <f t="shared" si="75"/>
        <v>0</v>
      </c>
    </row>
    <row r="88" spans="1:12" s="49" customFormat="1" ht="15.5" x14ac:dyDescent="0.35">
      <c r="A88" s="151" t="s">
        <v>84</v>
      </c>
      <c r="B88" s="156" t="s">
        <v>290</v>
      </c>
      <c r="C88" s="58"/>
      <c r="D88" s="59"/>
      <c r="E88" s="60"/>
      <c r="F88" s="11"/>
      <c r="G88" s="11"/>
      <c r="H88" s="61"/>
      <c r="I88" s="61"/>
      <c r="J88" s="61"/>
      <c r="K88" s="61"/>
      <c r="L88" s="61"/>
    </row>
    <row r="89" spans="1:12" s="49" customFormat="1" ht="15.5" customHeight="1" x14ac:dyDescent="0.35">
      <c r="A89" s="150" t="s">
        <v>85</v>
      </c>
      <c r="B89" s="155" t="s">
        <v>233</v>
      </c>
      <c r="C89" s="54"/>
      <c r="D89" s="55" t="s">
        <v>37</v>
      </c>
      <c r="E89" s="56">
        <v>450</v>
      </c>
      <c r="F89" s="5"/>
      <c r="G89" s="5"/>
      <c r="H89" s="8">
        <f t="shared" ref="H89:H96" si="76">E89*F89</f>
        <v>0</v>
      </c>
      <c r="I89" s="8">
        <f t="shared" ref="I89:I96" si="77">E89*G89</f>
        <v>0</v>
      </c>
      <c r="J89" s="4">
        <f t="shared" ref="J89:J96" si="78">H89+I89</f>
        <v>0</v>
      </c>
      <c r="K89" s="8">
        <f>(F89+G89)*(1+RESUMO!$P$7)</f>
        <v>0</v>
      </c>
      <c r="L89" s="8">
        <f t="shared" ref="L89:L96" si="79">E89*K89</f>
        <v>0</v>
      </c>
    </row>
    <row r="90" spans="1:12" s="49" customFormat="1" ht="15.5" x14ac:dyDescent="0.35">
      <c r="A90" s="150" t="s">
        <v>86</v>
      </c>
      <c r="B90" s="155" t="s">
        <v>287</v>
      </c>
      <c r="C90" s="54"/>
      <c r="D90" s="55" t="s">
        <v>38</v>
      </c>
      <c r="E90" s="56">
        <v>8</v>
      </c>
      <c r="F90" s="5"/>
      <c r="G90" s="5"/>
      <c r="H90" s="8">
        <f t="shared" si="76"/>
        <v>0</v>
      </c>
      <c r="I90" s="8">
        <f t="shared" si="77"/>
        <v>0</v>
      </c>
      <c r="J90" s="4">
        <f t="shared" si="78"/>
        <v>0</v>
      </c>
      <c r="K90" s="8">
        <f>(F90+G90)*(1+RESUMO!$P$7)</f>
        <v>0</v>
      </c>
      <c r="L90" s="8">
        <f t="shared" si="79"/>
        <v>0</v>
      </c>
    </row>
    <row r="91" spans="1:12" s="49" customFormat="1" ht="15.5" x14ac:dyDescent="0.35">
      <c r="A91" s="150" t="s">
        <v>87</v>
      </c>
      <c r="B91" s="155" t="s">
        <v>274</v>
      </c>
      <c r="C91" s="54"/>
      <c r="D91" s="55" t="s">
        <v>37</v>
      </c>
      <c r="E91" s="56">
        <v>9.6</v>
      </c>
      <c r="F91" s="5"/>
      <c r="G91" s="5"/>
      <c r="H91" s="8">
        <f t="shared" si="76"/>
        <v>0</v>
      </c>
      <c r="I91" s="8">
        <f t="shared" si="77"/>
        <v>0</v>
      </c>
      <c r="J91" s="4">
        <f t="shared" si="78"/>
        <v>0</v>
      </c>
      <c r="K91" s="8">
        <f>(F91+G91)*(1+RESUMO!$P$7)</f>
        <v>0</v>
      </c>
      <c r="L91" s="8">
        <f t="shared" si="79"/>
        <v>0</v>
      </c>
    </row>
    <row r="92" spans="1:12" s="49" customFormat="1" ht="15.5" x14ac:dyDescent="0.35">
      <c r="A92" s="150" t="s">
        <v>88</v>
      </c>
      <c r="B92" s="155" t="s">
        <v>291</v>
      </c>
      <c r="C92" s="54"/>
      <c r="D92" s="55" t="s">
        <v>367</v>
      </c>
      <c r="E92" s="56">
        <v>540</v>
      </c>
      <c r="F92" s="5"/>
      <c r="G92" s="5"/>
      <c r="H92" s="8">
        <f t="shared" si="76"/>
        <v>0</v>
      </c>
      <c r="I92" s="8">
        <f t="shared" si="77"/>
        <v>0</v>
      </c>
      <c r="J92" s="4">
        <f t="shared" si="78"/>
        <v>0</v>
      </c>
      <c r="K92" s="8">
        <f>(F92+G92)*(1+RESUMO!$P$7)</f>
        <v>0</v>
      </c>
      <c r="L92" s="8">
        <f t="shared" si="79"/>
        <v>0</v>
      </c>
    </row>
    <row r="93" spans="1:12" s="49" customFormat="1" ht="15.5" x14ac:dyDescent="0.35">
      <c r="A93" s="150" t="s">
        <v>100</v>
      </c>
      <c r="B93" s="155" t="s">
        <v>276</v>
      </c>
      <c r="C93" s="54"/>
      <c r="D93" s="55" t="s">
        <v>38</v>
      </c>
      <c r="E93" s="56">
        <v>7.4</v>
      </c>
      <c r="F93" s="5"/>
      <c r="G93" s="5"/>
      <c r="H93" s="8">
        <f t="shared" si="76"/>
        <v>0</v>
      </c>
      <c r="I93" s="8">
        <f t="shared" si="77"/>
        <v>0</v>
      </c>
      <c r="J93" s="4">
        <f t="shared" si="78"/>
        <v>0</v>
      </c>
      <c r="K93" s="8">
        <f>(F93+G93)*(1+RESUMO!$P$7)</f>
        <v>0</v>
      </c>
      <c r="L93" s="8">
        <f t="shared" si="79"/>
        <v>0</v>
      </c>
    </row>
    <row r="94" spans="1:12" s="49" customFormat="1" ht="15.5" x14ac:dyDescent="0.35">
      <c r="A94" s="150" t="s">
        <v>144</v>
      </c>
      <c r="B94" s="157" t="s">
        <v>399</v>
      </c>
      <c r="C94" s="54"/>
      <c r="D94" s="55" t="s">
        <v>14</v>
      </c>
      <c r="E94" s="56">
        <v>58</v>
      </c>
      <c r="F94" s="5"/>
      <c r="G94" s="5"/>
      <c r="H94" s="8">
        <f t="shared" si="76"/>
        <v>0</v>
      </c>
      <c r="I94" s="8">
        <f t="shared" si="77"/>
        <v>0</v>
      </c>
      <c r="J94" s="4">
        <f t="shared" si="78"/>
        <v>0</v>
      </c>
      <c r="K94" s="8">
        <f>(F94+G94)*(1+RESUMO!$P$7)</f>
        <v>0</v>
      </c>
      <c r="L94" s="8">
        <f t="shared" si="79"/>
        <v>0</v>
      </c>
    </row>
    <row r="95" spans="1:12" s="49" customFormat="1" ht="15.5" customHeight="1" x14ac:dyDescent="0.35">
      <c r="A95" s="150" t="s">
        <v>145</v>
      </c>
      <c r="B95" s="157" t="s">
        <v>400</v>
      </c>
      <c r="C95" s="54"/>
      <c r="D95" s="55" t="s">
        <v>14</v>
      </c>
      <c r="E95" s="56">
        <v>60</v>
      </c>
      <c r="F95" s="5"/>
      <c r="G95" s="5"/>
      <c r="H95" s="8">
        <f t="shared" si="76"/>
        <v>0</v>
      </c>
      <c r="I95" s="8">
        <f t="shared" si="77"/>
        <v>0</v>
      </c>
      <c r="J95" s="4">
        <f t="shared" si="78"/>
        <v>0</v>
      </c>
      <c r="K95" s="8">
        <f>(F95+G95)*(1+RESUMO!$P$7)</f>
        <v>0</v>
      </c>
      <c r="L95" s="8">
        <f t="shared" si="79"/>
        <v>0</v>
      </c>
    </row>
    <row r="96" spans="1:12" s="49" customFormat="1" ht="15.5" x14ac:dyDescent="0.35">
      <c r="A96" s="150" t="s">
        <v>146</v>
      </c>
      <c r="B96" s="155" t="s">
        <v>292</v>
      </c>
      <c r="C96" s="54"/>
      <c r="D96" s="55" t="s">
        <v>37</v>
      </c>
      <c r="E96" s="56">
        <v>11.1</v>
      </c>
      <c r="F96" s="5"/>
      <c r="G96" s="5"/>
      <c r="H96" s="8">
        <f t="shared" si="76"/>
        <v>0</v>
      </c>
      <c r="I96" s="8">
        <f t="shared" si="77"/>
        <v>0</v>
      </c>
      <c r="J96" s="4">
        <f t="shared" si="78"/>
        <v>0</v>
      </c>
      <c r="K96" s="8">
        <f>(F96+G96)*(1+RESUMO!$P$7)</f>
        <v>0</v>
      </c>
      <c r="L96" s="8">
        <f t="shared" si="79"/>
        <v>0</v>
      </c>
    </row>
    <row r="97" spans="1:12" s="49" customFormat="1" ht="15.5" x14ac:dyDescent="0.35">
      <c r="A97" s="151" t="s">
        <v>89</v>
      </c>
      <c r="B97" s="156" t="s">
        <v>293</v>
      </c>
      <c r="C97" s="58"/>
      <c r="D97" s="59"/>
      <c r="E97" s="60"/>
      <c r="F97" s="11"/>
      <c r="G97" s="11"/>
      <c r="H97" s="61"/>
      <c r="I97" s="61"/>
      <c r="J97" s="61"/>
      <c r="K97" s="61"/>
      <c r="L97" s="61"/>
    </row>
    <row r="98" spans="1:12" s="49" customFormat="1" ht="15.5" customHeight="1" x14ac:dyDescent="0.35">
      <c r="A98" s="150" t="s">
        <v>90</v>
      </c>
      <c r="B98" s="155" t="s">
        <v>294</v>
      </c>
      <c r="C98" s="54"/>
      <c r="D98" s="55" t="s">
        <v>37</v>
      </c>
      <c r="E98" s="56">
        <v>24</v>
      </c>
      <c r="F98" s="5"/>
      <c r="G98" s="5"/>
      <c r="H98" s="8">
        <f t="shared" ref="H98:H103" si="80">E98*F98</f>
        <v>0</v>
      </c>
      <c r="I98" s="8">
        <f t="shared" ref="I98:I103" si="81">E98*G98</f>
        <v>0</v>
      </c>
      <c r="J98" s="4">
        <f t="shared" ref="J98:J103" si="82">H98+I98</f>
        <v>0</v>
      </c>
      <c r="K98" s="8">
        <f>(F98+G98)*(1+RESUMO!$P$7)</f>
        <v>0</v>
      </c>
      <c r="L98" s="8">
        <f t="shared" ref="L98:L103" si="83">E98*K98</f>
        <v>0</v>
      </c>
    </row>
    <row r="99" spans="1:12" s="49" customFormat="1" ht="15.5" x14ac:dyDescent="0.35">
      <c r="A99" s="150" t="s">
        <v>91</v>
      </c>
      <c r="B99" s="155" t="s">
        <v>278</v>
      </c>
      <c r="C99" s="54"/>
      <c r="D99" s="55" t="s">
        <v>37</v>
      </c>
      <c r="E99" s="56">
        <v>450</v>
      </c>
      <c r="F99" s="5"/>
      <c r="G99" s="5"/>
      <c r="H99" s="8">
        <f t="shared" si="80"/>
        <v>0</v>
      </c>
      <c r="I99" s="8">
        <f t="shared" si="81"/>
        <v>0</v>
      </c>
      <c r="J99" s="4">
        <f t="shared" si="82"/>
        <v>0</v>
      </c>
      <c r="K99" s="8">
        <f>(F99+G99)*(1+RESUMO!$P$7)</f>
        <v>0</v>
      </c>
      <c r="L99" s="8">
        <f t="shared" si="83"/>
        <v>0</v>
      </c>
    </row>
    <row r="100" spans="1:12" s="49" customFormat="1" ht="15.5" customHeight="1" x14ac:dyDescent="0.35">
      <c r="A100" s="150" t="s">
        <v>92</v>
      </c>
      <c r="B100" s="155" t="s">
        <v>295</v>
      </c>
      <c r="C100" s="54"/>
      <c r="D100" s="55" t="s">
        <v>37</v>
      </c>
      <c r="E100" s="56">
        <v>95</v>
      </c>
      <c r="F100" s="5"/>
      <c r="G100" s="5"/>
      <c r="H100" s="8">
        <f t="shared" si="80"/>
        <v>0</v>
      </c>
      <c r="I100" s="8">
        <f t="shared" si="81"/>
        <v>0</v>
      </c>
      <c r="J100" s="4">
        <f t="shared" si="82"/>
        <v>0</v>
      </c>
      <c r="K100" s="8">
        <f>(F100+G100)*(1+RESUMO!$P$7)</f>
        <v>0</v>
      </c>
      <c r="L100" s="8">
        <f t="shared" si="83"/>
        <v>0</v>
      </c>
    </row>
    <row r="101" spans="1:12" s="49" customFormat="1" ht="15.5" customHeight="1" x14ac:dyDescent="0.35">
      <c r="A101" s="150" t="s">
        <v>147</v>
      </c>
      <c r="B101" s="155" t="s">
        <v>296</v>
      </c>
      <c r="C101" s="54"/>
      <c r="D101" s="55" t="s">
        <v>37</v>
      </c>
      <c r="E101" s="56">
        <v>55.6</v>
      </c>
      <c r="F101" s="5"/>
      <c r="G101" s="5"/>
      <c r="H101" s="8">
        <f t="shared" si="80"/>
        <v>0</v>
      </c>
      <c r="I101" s="8">
        <f t="shared" si="81"/>
        <v>0</v>
      </c>
      <c r="J101" s="4">
        <f t="shared" si="82"/>
        <v>0</v>
      </c>
      <c r="K101" s="8">
        <f>(F101+G101)*(1+RESUMO!$P$7)</f>
        <v>0</v>
      </c>
      <c r="L101" s="8">
        <f t="shared" si="83"/>
        <v>0</v>
      </c>
    </row>
    <row r="102" spans="1:12" s="49" customFormat="1" ht="15.5" x14ac:dyDescent="0.35">
      <c r="A102" s="150" t="s">
        <v>148</v>
      </c>
      <c r="B102" s="155" t="s">
        <v>297</v>
      </c>
      <c r="C102" s="54"/>
      <c r="D102" s="55" t="s">
        <v>38</v>
      </c>
      <c r="E102" s="56">
        <v>55.6</v>
      </c>
      <c r="F102" s="5"/>
      <c r="G102" s="5"/>
      <c r="H102" s="8">
        <f t="shared" si="80"/>
        <v>0</v>
      </c>
      <c r="I102" s="8">
        <f t="shared" si="81"/>
        <v>0</v>
      </c>
      <c r="J102" s="4">
        <f t="shared" si="82"/>
        <v>0</v>
      </c>
      <c r="K102" s="8">
        <f>(F102+G102)*(1+RESUMO!$P$7)</f>
        <v>0</v>
      </c>
      <c r="L102" s="8">
        <f t="shared" si="83"/>
        <v>0</v>
      </c>
    </row>
    <row r="103" spans="1:12" s="49" customFormat="1" ht="15.5" x14ac:dyDescent="0.35">
      <c r="A103" s="150" t="s">
        <v>149</v>
      </c>
      <c r="B103" s="155" t="s">
        <v>298</v>
      </c>
      <c r="C103" s="54"/>
      <c r="D103" s="55" t="s">
        <v>38</v>
      </c>
      <c r="E103" s="56">
        <v>20</v>
      </c>
      <c r="F103" s="5"/>
      <c r="G103" s="5"/>
      <c r="H103" s="8">
        <f t="shared" si="80"/>
        <v>0</v>
      </c>
      <c r="I103" s="8">
        <f t="shared" si="81"/>
        <v>0</v>
      </c>
      <c r="J103" s="4">
        <f t="shared" si="82"/>
        <v>0</v>
      </c>
      <c r="K103" s="8">
        <f>(F103+G103)*(1+RESUMO!$P$7)</f>
        <v>0</v>
      </c>
      <c r="L103" s="8">
        <f t="shared" si="83"/>
        <v>0</v>
      </c>
    </row>
    <row r="104" spans="1:12" s="49" customFormat="1" ht="15.5" x14ac:dyDescent="0.35">
      <c r="A104" s="152">
        <v>5</v>
      </c>
      <c r="B104" s="154" t="s">
        <v>301</v>
      </c>
      <c r="C104" s="50"/>
      <c r="D104" s="57"/>
      <c r="E104" s="52"/>
      <c r="F104" s="3"/>
      <c r="G104" s="3"/>
      <c r="H104" s="53">
        <f>SUBTOTAL(9,H105:H159)</f>
        <v>0</v>
      </c>
      <c r="I104" s="53">
        <f t="shared" ref="I104" si="84">SUBTOTAL(9,I105:I159)</f>
        <v>0</v>
      </c>
      <c r="J104" s="53">
        <f>SUBTOTAL(9,J105:J159)</f>
        <v>0</v>
      </c>
      <c r="K104" s="53"/>
      <c r="L104" s="53">
        <f t="shared" ref="L104" si="85">SUBTOTAL(9,L105:L159)</f>
        <v>0</v>
      </c>
    </row>
    <row r="105" spans="1:12" s="49" customFormat="1" ht="15.5" x14ac:dyDescent="0.35">
      <c r="A105" s="151" t="s">
        <v>19</v>
      </c>
      <c r="B105" s="156" t="s">
        <v>242</v>
      </c>
      <c r="C105" s="58"/>
      <c r="D105" s="59"/>
      <c r="E105" s="60"/>
      <c r="F105" s="11"/>
      <c r="G105" s="11"/>
      <c r="H105" s="61"/>
      <c r="I105" s="61"/>
      <c r="J105" s="61"/>
      <c r="K105" s="61"/>
      <c r="L105" s="61"/>
    </row>
    <row r="106" spans="1:12" s="49" customFormat="1" ht="15.5" x14ac:dyDescent="0.35">
      <c r="A106" s="150" t="s">
        <v>20</v>
      </c>
      <c r="B106" s="155" t="s">
        <v>243</v>
      </c>
      <c r="C106" s="54"/>
      <c r="D106" s="55" t="s">
        <v>14</v>
      </c>
      <c r="E106" s="56">
        <v>495</v>
      </c>
      <c r="F106" s="5"/>
      <c r="G106" s="5"/>
      <c r="H106" s="8">
        <f t="shared" ref="H106:H108" si="86">E106*F106</f>
        <v>0</v>
      </c>
      <c r="I106" s="8">
        <f t="shared" ref="I106:I108" si="87">E106*G106</f>
        <v>0</v>
      </c>
      <c r="J106" s="4">
        <f t="shared" ref="J106:J108" si="88">H106+I106</f>
        <v>0</v>
      </c>
      <c r="K106" s="8">
        <f>(F106+G106)*(1+RESUMO!$P$7)</f>
        <v>0</v>
      </c>
      <c r="L106" s="8">
        <f t="shared" ref="L106:L108" si="89">E106*K106</f>
        <v>0</v>
      </c>
    </row>
    <row r="107" spans="1:12" s="49" customFormat="1" ht="15.5" x14ac:dyDescent="0.35">
      <c r="A107" s="150" t="s">
        <v>21</v>
      </c>
      <c r="B107" s="155" t="s">
        <v>302</v>
      </c>
      <c r="C107" s="54"/>
      <c r="D107" s="55" t="s">
        <v>14</v>
      </c>
      <c r="E107" s="56">
        <v>495</v>
      </c>
      <c r="F107" s="5"/>
      <c r="G107" s="5"/>
      <c r="H107" s="8">
        <f t="shared" si="86"/>
        <v>0</v>
      </c>
      <c r="I107" s="8">
        <f t="shared" si="87"/>
        <v>0</v>
      </c>
      <c r="J107" s="4">
        <f t="shared" si="88"/>
        <v>0</v>
      </c>
      <c r="K107" s="8">
        <f>(F107+G107)*(1+RESUMO!$P$7)</f>
        <v>0</v>
      </c>
      <c r="L107" s="8">
        <f t="shared" si="89"/>
        <v>0</v>
      </c>
    </row>
    <row r="108" spans="1:12" s="49" customFormat="1" ht="15.5" x14ac:dyDescent="0.35">
      <c r="A108" s="150" t="s">
        <v>93</v>
      </c>
      <c r="B108" s="155" t="s">
        <v>244</v>
      </c>
      <c r="C108" s="54"/>
      <c r="D108" s="55" t="s">
        <v>15</v>
      </c>
      <c r="E108" s="56">
        <v>49</v>
      </c>
      <c r="F108" s="5"/>
      <c r="G108" s="5"/>
      <c r="H108" s="8">
        <f t="shared" si="86"/>
        <v>0</v>
      </c>
      <c r="I108" s="8">
        <f t="shared" si="87"/>
        <v>0</v>
      </c>
      <c r="J108" s="4">
        <f t="shared" si="88"/>
        <v>0</v>
      </c>
      <c r="K108" s="8">
        <f>(F108+G108)*(1+RESUMO!$P$7)</f>
        <v>0</v>
      </c>
      <c r="L108" s="8">
        <f t="shared" si="89"/>
        <v>0</v>
      </c>
    </row>
    <row r="109" spans="1:12" s="49" customFormat="1" ht="15.5" x14ac:dyDescent="0.35">
      <c r="A109" s="151" t="s">
        <v>72</v>
      </c>
      <c r="B109" s="156" t="s">
        <v>245</v>
      </c>
      <c r="C109" s="58"/>
      <c r="D109" s="59"/>
      <c r="E109" s="60"/>
      <c r="F109" s="11"/>
      <c r="G109" s="11"/>
      <c r="H109" s="61"/>
      <c r="I109" s="61"/>
      <c r="J109" s="61"/>
      <c r="K109" s="61"/>
      <c r="L109" s="61"/>
    </row>
    <row r="110" spans="1:12" s="49" customFormat="1" ht="15.5" x14ac:dyDescent="0.35">
      <c r="A110" s="153" t="s">
        <v>94</v>
      </c>
      <c r="B110" s="158" t="s">
        <v>246</v>
      </c>
      <c r="C110" s="62"/>
      <c r="D110" s="63"/>
      <c r="E110" s="64"/>
      <c r="F110" s="33"/>
      <c r="G110" s="33"/>
      <c r="H110" s="65"/>
      <c r="I110" s="65"/>
      <c r="J110" s="65"/>
      <c r="K110" s="65"/>
      <c r="L110" s="65"/>
    </row>
    <row r="111" spans="1:12" s="49" customFormat="1" ht="15.5" x14ac:dyDescent="0.35">
      <c r="A111" s="150" t="s">
        <v>150</v>
      </c>
      <c r="B111" s="155" t="s">
        <v>247</v>
      </c>
      <c r="C111" s="54"/>
      <c r="D111" s="55" t="s">
        <v>14</v>
      </c>
      <c r="E111" s="56">
        <v>495</v>
      </c>
      <c r="F111" s="5"/>
      <c r="G111" s="5"/>
      <c r="H111" s="8">
        <f t="shared" ref="H111" si="90">E111*F111</f>
        <v>0</v>
      </c>
      <c r="I111" s="8">
        <f t="shared" ref="I111" si="91">E111*G111</f>
        <v>0</v>
      </c>
      <c r="J111" s="4">
        <f t="shared" ref="J111" si="92">H111+I111</f>
        <v>0</v>
      </c>
      <c r="K111" s="8">
        <f>(F111+G111)*(1+RESUMO!$P$7)</f>
        <v>0</v>
      </c>
      <c r="L111" s="8">
        <f t="shared" ref="L111" si="93">E111*K111</f>
        <v>0</v>
      </c>
    </row>
    <row r="112" spans="1:12" s="49" customFormat="1" ht="15.5" x14ac:dyDescent="0.35">
      <c r="A112" s="151" t="s">
        <v>73</v>
      </c>
      <c r="B112" s="156" t="s">
        <v>250</v>
      </c>
      <c r="C112" s="58"/>
      <c r="D112" s="59"/>
      <c r="E112" s="60"/>
      <c r="F112" s="11"/>
      <c r="G112" s="11"/>
      <c r="H112" s="61"/>
      <c r="I112" s="61"/>
      <c r="J112" s="61"/>
      <c r="K112" s="61"/>
      <c r="L112" s="61"/>
    </row>
    <row r="113" spans="1:12" s="49" customFormat="1" ht="15.5" x14ac:dyDescent="0.35">
      <c r="A113" s="153" t="s">
        <v>95</v>
      </c>
      <c r="B113" s="158" t="s">
        <v>251</v>
      </c>
      <c r="C113" s="62"/>
      <c r="D113" s="63"/>
      <c r="E113" s="64"/>
      <c r="F113" s="33"/>
      <c r="G113" s="33"/>
      <c r="H113" s="65"/>
      <c r="I113" s="65"/>
      <c r="J113" s="65"/>
      <c r="K113" s="65"/>
      <c r="L113" s="65"/>
    </row>
    <row r="114" spans="1:12" s="49" customFormat="1" ht="15.5" customHeight="1" x14ac:dyDescent="0.35">
      <c r="A114" s="150" t="s">
        <v>151</v>
      </c>
      <c r="B114" s="155" t="s">
        <v>252</v>
      </c>
      <c r="C114" s="54"/>
      <c r="D114" s="55" t="s">
        <v>38</v>
      </c>
      <c r="E114" s="56">
        <v>20</v>
      </c>
      <c r="F114" s="5"/>
      <c r="G114" s="5"/>
      <c r="H114" s="8">
        <f t="shared" ref="H114:H115" si="94">E114*F114</f>
        <v>0</v>
      </c>
      <c r="I114" s="8">
        <f t="shared" ref="I114:I115" si="95">E114*G114</f>
        <v>0</v>
      </c>
      <c r="J114" s="4">
        <f t="shared" ref="J114:J115" si="96">H114+I114</f>
        <v>0</v>
      </c>
      <c r="K114" s="8">
        <f>(F114+G114)*(1+RESUMO!$P$7)</f>
        <v>0</v>
      </c>
      <c r="L114" s="8">
        <f t="shared" ref="L114:L115" si="97">E114*K114</f>
        <v>0</v>
      </c>
    </row>
    <row r="115" spans="1:12" s="49" customFormat="1" ht="15.5" customHeight="1" x14ac:dyDescent="0.35">
      <c r="A115" s="150" t="s">
        <v>152</v>
      </c>
      <c r="B115" s="155" t="s">
        <v>253</v>
      </c>
      <c r="C115" s="54"/>
      <c r="D115" s="55" t="s">
        <v>38</v>
      </c>
      <c r="E115" s="56">
        <v>65</v>
      </c>
      <c r="F115" s="5"/>
      <c r="G115" s="5"/>
      <c r="H115" s="8">
        <f t="shared" si="94"/>
        <v>0</v>
      </c>
      <c r="I115" s="8">
        <f t="shared" si="95"/>
        <v>0</v>
      </c>
      <c r="J115" s="4">
        <f t="shared" si="96"/>
        <v>0</v>
      </c>
      <c r="K115" s="8">
        <f>(F115+G115)*(1+RESUMO!$P$7)</f>
        <v>0</v>
      </c>
      <c r="L115" s="8">
        <f t="shared" si="97"/>
        <v>0</v>
      </c>
    </row>
    <row r="116" spans="1:12" s="49" customFormat="1" ht="15.5" x14ac:dyDescent="0.35">
      <c r="A116" s="153" t="s">
        <v>96</v>
      </c>
      <c r="B116" s="158" t="s">
        <v>254</v>
      </c>
      <c r="C116" s="62"/>
      <c r="D116" s="63"/>
      <c r="E116" s="64"/>
      <c r="F116" s="33"/>
      <c r="G116" s="33"/>
      <c r="H116" s="65"/>
      <c r="I116" s="65"/>
      <c r="J116" s="65"/>
      <c r="K116" s="65"/>
      <c r="L116" s="65"/>
    </row>
    <row r="117" spans="1:12" s="49" customFormat="1" ht="15.5" x14ac:dyDescent="0.35">
      <c r="A117" s="150" t="s">
        <v>153</v>
      </c>
      <c r="B117" s="155" t="s">
        <v>255</v>
      </c>
      <c r="C117" s="54"/>
      <c r="D117" s="55" t="s">
        <v>38</v>
      </c>
      <c r="E117" s="56">
        <v>20</v>
      </c>
      <c r="F117" s="5"/>
      <c r="G117" s="5"/>
      <c r="H117" s="8">
        <f t="shared" ref="H117:H119" si="98">E117*F117</f>
        <v>0</v>
      </c>
      <c r="I117" s="8">
        <f t="shared" ref="I117:I119" si="99">E117*G117</f>
        <v>0</v>
      </c>
      <c r="J117" s="4">
        <f t="shared" ref="J117:J119" si="100">H117+I117</f>
        <v>0</v>
      </c>
      <c r="K117" s="8">
        <f>(F117+G117)*(1+RESUMO!$P$7)</f>
        <v>0</v>
      </c>
      <c r="L117" s="8">
        <f t="shared" ref="L117:L119" si="101">E117*K117</f>
        <v>0</v>
      </c>
    </row>
    <row r="118" spans="1:12" s="49" customFormat="1" ht="15.5" x14ac:dyDescent="0.35">
      <c r="A118" s="150" t="s">
        <v>154</v>
      </c>
      <c r="B118" s="155" t="s">
        <v>256</v>
      </c>
      <c r="C118" s="54"/>
      <c r="D118" s="55" t="s">
        <v>38</v>
      </c>
      <c r="E118" s="56">
        <v>320</v>
      </c>
      <c r="F118" s="5"/>
      <c r="G118" s="5"/>
      <c r="H118" s="8">
        <f t="shared" si="98"/>
        <v>0</v>
      </c>
      <c r="I118" s="8">
        <f t="shared" si="99"/>
        <v>0</v>
      </c>
      <c r="J118" s="4">
        <f t="shared" si="100"/>
        <v>0</v>
      </c>
      <c r="K118" s="8">
        <f>(F118+G118)*(1+RESUMO!$P$7)</f>
        <v>0</v>
      </c>
      <c r="L118" s="8">
        <f t="shared" si="101"/>
        <v>0</v>
      </c>
    </row>
    <row r="119" spans="1:12" s="49" customFormat="1" ht="15.5" customHeight="1" x14ac:dyDescent="0.35">
      <c r="A119" s="150" t="s">
        <v>155</v>
      </c>
      <c r="B119" s="155" t="s">
        <v>257</v>
      </c>
      <c r="C119" s="54"/>
      <c r="D119" s="55" t="s">
        <v>38</v>
      </c>
      <c r="E119" s="56">
        <v>70</v>
      </c>
      <c r="F119" s="5"/>
      <c r="G119" s="5"/>
      <c r="H119" s="8">
        <f t="shared" si="98"/>
        <v>0</v>
      </c>
      <c r="I119" s="8">
        <f t="shared" si="99"/>
        <v>0</v>
      </c>
      <c r="J119" s="4">
        <f t="shared" si="100"/>
        <v>0</v>
      </c>
      <c r="K119" s="8">
        <f>(F119+G119)*(1+RESUMO!$P$7)</f>
        <v>0</v>
      </c>
      <c r="L119" s="8">
        <f t="shared" si="101"/>
        <v>0</v>
      </c>
    </row>
    <row r="120" spans="1:12" s="49" customFormat="1" ht="15.5" x14ac:dyDescent="0.35">
      <c r="A120" s="151" t="s">
        <v>97</v>
      </c>
      <c r="B120" s="156" t="s">
        <v>258</v>
      </c>
      <c r="C120" s="58"/>
      <c r="D120" s="59"/>
      <c r="E120" s="60"/>
      <c r="F120" s="11"/>
      <c r="G120" s="11"/>
      <c r="H120" s="61"/>
      <c r="I120" s="61"/>
      <c r="J120" s="61"/>
      <c r="K120" s="61"/>
      <c r="L120" s="61"/>
    </row>
    <row r="121" spans="1:12" s="49" customFormat="1" ht="15.5" x14ac:dyDescent="0.35">
      <c r="A121" s="150" t="s">
        <v>98</v>
      </c>
      <c r="B121" s="155" t="s">
        <v>259</v>
      </c>
      <c r="C121" s="54"/>
      <c r="D121" s="55" t="s">
        <v>38</v>
      </c>
      <c r="E121" s="56">
        <v>50</v>
      </c>
      <c r="F121" s="5"/>
      <c r="G121" s="5"/>
      <c r="H121" s="8">
        <f t="shared" ref="H121:H122" si="102">E121*F121</f>
        <v>0</v>
      </c>
      <c r="I121" s="8">
        <f t="shared" ref="I121:I122" si="103">E121*G121</f>
        <v>0</v>
      </c>
      <c r="J121" s="4">
        <f t="shared" ref="J121:J122" si="104">H121+I121</f>
        <v>0</v>
      </c>
      <c r="K121" s="8">
        <f>(F121+G121)*(1+RESUMO!$P$7)</f>
        <v>0</v>
      </c>
      <c r="L121" s="8">
        <f t="shared" ref="L121:L122" si="105">E121*K121</f>
        <v>0</v>
      </c>
    </row>
    <row r="122" spans="1:12" s="49" customFormat="1" ht="15.5" x14ac:dyDescent="0.35">
      <c r="A122" s="150" t="s">
        <v>99</v>
      </c>
      <c r="B122" s="155" t="s">
        <v>260</v>
      </c>
      <c r="C122" s="54"/>
      <c r="D122" s="55" t="s">
        <v>364</v>
      </c>
      <c r="E122" s="56">
        <v>50</v>
      </c>
      <c r="F122" s="5"/>
      <c r="G122" s="5"/>
      <c r="H122" s="8">
        <f t="shared" si="102"/>
        <v>0</v>
      </c>
      <c r="I122" s="8">
        <f t="shared" si="103"/>
        <v>0</v>
      </c>
      <c r="J122" s="4">
        <f t="shared" si="104"/>
        <v>0</v>
      </c>
      <c r="K122" s="8">
        <f>(F122+G122)*(1+RESUMO!$P$7)</f>
        <v>0</v>
      </c>
      <c r="L122" s="8">
        <f t="shared" si="105"/>
        <v>0</v>
      </c>
    </row>
    <row r="123" spans="1:12" s="49" customFormat="1" ht="15.5" x14ac:dyDescent="0.35">
      <c r="A123" s="151" t="s">
        <v>156</v>
      </c>
      <c r="B123" s="156" t="s">
        <v>261</v>
      </c>
      <c r="C123" s="58"/>
      <c r="D123" s="59"/>
      <c r="E123" s="60"/>
      <c r="F123" s="11"/>
      <c r="G123" s="11"/>
      <c r="H123" s="61"/>
      <c r="I123" s="61"/>
      <c r="J123" s="61"/>
      <c r="K123" s="61"/>
      <c r="L123" s="61"/>
    </row>
    <row r="124" spans="1:12" s="49" customFormat="1" ht="15.5" x14ac:dyDescent="0.35">
      <c r="A124" s="150" t="s">
        <v>157</v>
      </c>
      <c r="B124" s="155" t="s">
        <v>262</v>
      </c>
      <c r="C124" s="54"/>
      <c r="D124" s="55" t="s">
        <v>37</v>
      </c>
      <c r="E124" s="56">
        <v>192</v>
      </c>
      <c r="F124" s="5"/>
      <c r="G124" s="5"/>
      <c r="H124" s="8">
        <f t="shared" ref="H124:H125" si="106">E124*F124</f>
        <v>0</v>
      </c>
      <c r="I124" s="8">
        <f t="shared" ref="I124:I125" si="107">E124*G124</f>
        <v>0</v>
      </c>
      <c r="J124" s="4">
        <f t="shared" ref="J124:J125" si="108">H124+I124</f>
        <v>0</v>
      </c>
      <c r="K124" s="8">
        <f>(F124+G124)*(1+RESUMO!$P$7)</f>
        <v>0</v>
      </c>
      <c r="L124" s="8">
        <f t="shared" ref="L124:L125" si="109">E124*K124</f>
        <v>0</v>
      </c>
    </row>
    <row r="125" spans="1:12" s="49" customFormat="1" ht="15.5" x14ac:dyDescent="0.35">
      <c r="A125" s="150" t="s">
        <v>158</v>
      </c>
      <c r="B125" s="155" t="s">
        <v>263</v>
      </c>
      <c r="C125" s="54"/>
      <c r="D125" s="55" t="s">
        <v>37</v>
      </c>
      <c r="E125" s="56">
        <v>64</v>
      </c>
      <c r="F125" s="5"/>
      <c r="G125" s="5"/>
      <c r="H125" s="8">
        <f t="shared" si="106"/>
        <v>0</v>
      </c>
      <c r="I125" s="8">
        <f t="shared" si="107"/>
        <v>0</v>
      </c>
      <c r="J125" s="4">
        <f t="shared" si="108"/>
        <v>0</v>
      </c>
      <c r="K125" s="8">
        <f>(F125+G125)*(1+RESUMO!$P$7)</f>
        <v>0</v>
      </c>
      <c r="L125" s="8">
        <f t="shared" si="109"/>
        <v>0</v>
      </c>
    </row>
    <row r="126" spans="1:12" s="49" customFormat="1" ht="15.5" x14ac:dyDescent="0.35">
      <c r="A126" s="151" t="s">
        <v>159</v>
      </c>
      <c r="B126" s="156" t="s">
        <v>264</v>
      </c>
      <c r="C126" s="58"/>
      <c r="D126" s="59"/>
      <c r="E126" s="60"/>
      <c r="F126" s="11"/>
      <c r="G126" s="11"/>
      <c r="H126" s="61"/>
      <c r="I126" s="61"/>
      <c r="J126" s="61"/>
      <c r="K126" s="61"/>
      <c r="L126" s="61"/>
    </row>
    <row r="127" spans="1:12" s="49" customFormat="1" ht="15.5" x14ac:dyDescent="0.35">
      <c r="A127" s="150" t="s">
        <v>160</v>
      </c>
      <c r="B127" s="155" t="s">
        <v>265</v>
      </c>
      <c r="C127" s="54"/>
      <c r="D127" s="55" t="s">
        <v>365</v>
      </c>
      <c r="E127" s="56">
        <v>192</v>
      </c>
      <c r="F127" s="5"/>
      <c r="G127" s="5"/>
      <c r="H127" s="8">
        <f t="shared" ref="H127" si="110">E127*F127</f>
        <v>0</v>
      </c>
      <c r="I127" s="8">
        <f t="shared" ref="I127" si="111">E127*G127</f>
        <v>0</v>
      </c>
      <c r="J127" s="4">
        <f t="shared" ref="J127" si="112">H127+I127</f>
        <v>0</v>
      </c>
      <c r="K127" s="8">
        <f>(F127+G127)*(1+RESUMO!$P$7)</f>
        <v>0</v>
      </c>
      <c r="L127" s="8">
        <f t="shared" ref="L127" si="113">E127*K127</f>
        <v>0</v>
      </c>
    </row>
    <row r="128" spans="1:12" s="49" customFormat="1" ht="15.5" x14ac:dyDescent="0.35">
      <c r="A128" s="151" t="s">
        <v>161</v>
      </c>
      <c r="B128" s="156" t="s">
        <v>303</v>
      </c>
      <c r="C128" s="58"/>
      <c r="D128" s="59"/>
      <c r="E128" s="60"/>
      <c r="F128" s="11"/>
      <c r="G128" s="11"/>
      <c r="H128" s="61"/>
      <c r="I128" s="61"/>
      <c r="J128" s="61"/>
      <c r="K128" s="61"/>
      <c r="L128" s="61"/>
    </row>
    <row r="129" spans="1:12" s="49" customFormat="1" ht="15.5" x14ac:dyDescent="0.35">
      <c r="A129" s="150" t="s">
        <v>162</v>
      </c>
      <c r="B129" s="155" t="s">
        <v>304</v>
      </c>
      <c r="C129" s="54" t="s">
        <v>368</v>
      </c>
      <c r="D129" s="55" t="s">
        <v>15</v>
      </c>
      <c r="E129" s="56">
        <v>1</v>
      </c>
      <c r="F129" s="5"/>
      <c r="G129" s="5"/>
      <c r="H129" s="8">
        <f t="shared" ref="H129:H134" si="114">E129*F129</f>
        <v>0</v>
      </c>
      <c r="I129" s="8">
        <f t="shared" ref="I129:I134" si="115">E129*G129</f>
        <v>0</v>
      </c>
      <c r="J129" s="4">
        <f t="shared" ref="J129:J134" si="116">H129+I129</f>
        <v>0</v>
      </c>
      <c r="K129" s="8">
        <f>(F129+G129)*(1+RESUMO!$P$7)</f>
        <v>0</v>
      </c>
      <c r="L129" s="8">
        <f t="shared" ref="L129:L134" si="117">E129*K129</f>
        <v>0</v>
      </c>
    </row>
    <row r="130" spans="1:12" s="49" customFormat="1" ht="15.5" x14ac:dyDescent="0.35">
      <c r="A130" s="150" t="s">
        <v>163</v>
      </c>
      <c r="B130" s="155" t="s">
        <v>305</v>
      </c>
      <c r="C130" s="54"/>
      <c r="D130" s="55" t="s">
        <v>15</v>
      </c>
      <c r="E130" s="56">
        <v>6</v>
      </c>
      <c r="F130" s="5"/>
      <c r="G130" s="5"/>
      <c r="H130" s="8">
        <f t="shared" si="114"/>
        <v>0</v>
      </c>
      <c r="I130" s="8">
        <f t="shared" si="115"/>
        <v>0</v>
      </c>
      <c r="J130" s="4">
        <f t="shared" si="116"/>
        <v>0</v>
      </c>
      <c r="K130" s="8">
        <f>(F130+G130)*(1+RESUMO!$P$7)</f>
        <v>0</v>
      </c>
      <c r="L130" s="8">
        <f t="shared" si="117"/>
        <v>0</v>
      </c>
    </row>
    <row r="131" spans="1:12" s="49" customFormat="1" ht="15.5" x14ac:dyDescent="0.35">
      <c r="A131" s="150" t="s">
        <v>164</v>
      </c>
      <c r="B131" s="155" t="s">
        <v>306</v>
      </c>
      <c r="C131" s="54"/>
      <c r="D131" s="55" t="s">
        <v>14</v>
      </c>
      <c r="E131" s="56">
        <v>9</v>
      </c>
      <c r="F131" s="5"/>
      <c r="G131" s="5"/>
      <c r="H131" s="8">
        <f t="shared" si="114"/>
        <v>0</v>
      </c>
      <c r="I131" s="8">
        <f t="shared" si="115"/>
        <v>0</v>
      </c>
      <c r="J131" s="4">
        <f t="shared" si="116"/>
        <v>0</v>
      </c>
      <c r="K131" s="8">
        <f>(F131+G131)*(1+RESUMO!$P$7)</f>
        <v>0</v>
      </c>
      <c r="L131" s="8">
        <f t="shared" si="117"/>
        <v>0</v>
      </c>
    </row>
    <row r="132" spans="1:12" s="49" customFormat="1" ht="15.5" customHeight="1" x14ac:dyDescent="0.35">
      <c r="A132" s="150" t="s">
        <v>165</v>
      </c>
      <c r="B132" s="155" t="s">
        <v>307</v>
      </c>
      <c r="C132" s="54"/>
      <c r="D132" s="55" t="s">
        <v>15</v>
      </c>
      <c r="E132" s="56">
        <v>7</v>
      </c>
      <c r="F132" s="5"/>
      <c r="G132" s="5"/>
      <c r="H132" s="8">
        <f t="shared" si="114"/>
        <v>0</v>
      </c>
      <c r="I132" s="8">
        <f t="shared" si="115"/>
        <v>0</v>
      </c>
      <c r="J132" s="4">
        <f t="shared" si="116"/>
        <v>0</v>
      </c>
      <c r="K132" s="8">
        <f>(F132+G132)*(1+RESUMO!$P$7)</f>
        <v>0</v>
      </c>
      <c r="L132" s="8">
        <f t="shared" si="117"/>
        <v>0</v>
      </c>
    </row>
    <row r="133" spans="1:12" s="49" customFormat="1" ht="15.5" customHeight="1" x14ac:dyDescent="0.35">
      <c r="A133" s="150" t="s">
        <v>166</v>
      </c>
      <c r="B133" s="155" t="s">
        <v>308</v>
      </c>
      <c r="C133" s="54"/>
      <c r="D133" s="55" t="s">
        <v>15</v>
      </c>
      <c r="E133" s="56">
        <v>7</v>
      </c>
      <c r="F133" s="5"/>
      <c r="G133" s="5"/>
      <c r="H133" s="8">
        <f t="shared" si="114"/>
        <v>0</v>
      </c>
      <c r="I133" s="8">
        <f t="shared" si="115"/>
        <v>0</v>
      </c>
      <c r="J133" s="4">
        <f t="shared" si="116"/>
        <v>0</v>
      </c>
      <c r="K133" s="8">
        <f>(F133+G133)*(1+RESUMO!$P$7)</f>
        <v>0</v>
      </c>
      <c r="L133" s="8">
        <f t="shared" si="117"/>
        <v>0</v>
      </c>
    </row>
    <row r="134" spans="1:12" s="49" customFormat="1" ht="15.5" customHeight="1" x14ac:dyDescent="0.35">
      <c r="A134" s="150" t="s">
        <v>167</v>
      </c>
      <c r="B134" s="155" t="s">
        <v>309</v>
      </c>
      <c r="C134" s="54"/>
      <c r="D134" s="55" t="s">
        <v>15</v>
      </c>
      <c r="E134" s="56">
        <v>7</v>
      </c>
      <c r="F134" s="5"/>
      <c r="G134" s="5"/>
      <c r="H134" s="8">
        <f t="shared" si="114"/>
        <v>0</v>
      </c>
      <c r="I134" s="8">
        <f t="shared" si="115"/>
        <v>0</v>
      </c>
      <c r="J134" s="4">
        <f t="shared" si="116"/>
        <v>0</v>
      </c>
      <c r="K134" s="8">
        <f>(F134+G134)*(1+RESUMO!$P$7)</f>
        <v>0</v>
      </c>
      <c r="L134" s="8">
        <f t="shared" si="117"/>
        <v>0</v>
      </c>
    </row>
    <row r="135" spans="1:12" s="49" customFormat="1" ht="15.5" x14ac:dyDescent="0.35">
      <c r="A135" s="151" t="s">
        <v>168</v>
      </c>
      <c r="B135" s="156" t="s">
        <v>268</v>
      </c>
      <c r="C135" s="58"/>
      <c r="D135" s="59"/>
      <c r="E135" s="60"/>
      <c r="F135" s="11"/>
      <c r="G135" s="11"/>
      <c r="H135" s="61"/>
      <c r="I135" s="61"/>
      <c r="J135" s="61"/>
      <c r="K135" s="61"/>
      <c r="L135" s="61"/>
    </row>
    <row r="136" spans="1:12" s="49" customFormat="1" ht="15.5" customHeight="1" x14ac:dyDescent="0.35">
      <c r="A136" s="150" t="s">
        <v>169</v>
      </c>
      <c r="B136" s="155" t="s">
        <v>310</v>
      </c>
      <c r="C136" s="54"/>
      <c r="D136" s="55" t="s">
        <v>14</v>
      </c>
      <c r="E136" s="56">
        <v>370</v>
      </c>
      <c r="F136" s="5"/>
      <c r="G136" s="5"/>
      <c r="H136" s="8">
        <f t="shared" ref="H136:H143" si="118">E136*F136</f>
        <v>0</v>
      </c>
      <c r="I136" s="8">
        <f t="shared" ref="I136:I143" si="119">E136*G136</f>
        <v>0</v>
      </c>
      <c r="J136" s="4">
        <f t="shared" ref="J136:J143" si="120">H136+I136</f>
        <v>0</v>
      </c>
      <c r="K136" s="8">
        <f>(F136+G136)*(1+RESUMO!$P$7)</f>
        <v>0</v>
      </c>
      <c r="L136" s="8">
        <f t="shared" ref="L136:L143" si="121">E136*K136</f>
        <v>0</v>
      </c>
    </row>
    <row r="137" spans="1:12" s="49" customFormat="1" ht="15.5" customHeight="1" x14ac:dyDescent="0.35">
      <c r="A137" s="150" t="s">
        <v>170</v>
      </c>
      <c r="B137" s="155" t="s">
        <v>311</v>
      </c>
      <c r="C137" s="54"/>
      <c r="D137" s="55" t="s">
        <v>14</v>
      </c>
      <c r="E137" s="56">
        <v>370</v>
      </c>
      <c r="F137" s="5"/>
      <c r="G137" s="5"/>
      <c r="H137" s="8">
        <f t="shared" si="118"/>
        <v>0</v>
      </c>
      <c r="I137" s="8">
        <f t="shared" si="119"/>
        <v>0</v>
      </c>
      <c r="J137" s="4">
        <f t="shared" si="120"/>
        <v>0</v>
      </c>
      <c r="K137" s="8">
        <f>(F137+G137)*(1+RESUMO!$P$7)</f>
        <v>0</v>
      </c>
      <c r="L137" s="8">
        <f t="shared" si="121"/>
        <v>0</v>
      </c>
    </row>
    <row r="138" spans="1:12" s="49" customFormat="1" ht="15.5" customHeight="1" x14ac:dyDescent="0.35">
      <c r="A138" s="150" t="s">
        <v>171</v>
      </c>
      <c r="B138" s="155" t="s">
        <v>312</v>
      </c>
      <c r="C138" s="54" t="s">
        <v>369</v>
      </c>
      <c r="D138" s="55" t="s">
        <v>14</v>
      </c>
      <c r="E138" s="56">
        <v>180</v>
      </c>
      <c r="F138" s="5"/>
      <c r="G138" s="5"/>
      <c r="H138" s="8">
        <f t="shared" si="118"/>
        <v>0</v>
      </c>
      <c r="I138" s="8">
        <f t="shared" si="119"/>
        <v>0</v>
      </c>
      <c r="J138" s="4">
        <f t="shared" si="120"/>
        <v>0</v>
      </c>
      <c r="K138" s="8">
        <f>(F138+G138)*(1+RESUMO!$P$7)</f>
        <v>0</v>
      </c>
      <c r="L138" s="8">
        <f t="shared" si="121"/>
        <v>0</v>
      </c>
    </row>
    <row r="139" spans="1:12" s="49" customFormat="1" ht="15.5" customHeight="1" x14ac:dyDescent="0.35">
      <c r="A139" s="150" t="s">
        <v>172</v>
      </c>
      <c r="B139" s="155" t="s">
        <v>313</v>
      </c>
      <c r="C139" s="54"/>
      <c r="D139" s="55" t="s">
        <v>15</v>
      </c>
      <c r="E139" s="56">
        <v>60</v>
      </c>
      <c r="F139" s="5"/>
      <c r="G139" s="5"/>
      <c r="H139" s="8">
        <f t="shared" si="118"/>
        <v>0</v>
      </c>
      <c r="I139" s="8">
        <f t="shared" si="119"/>
        <v>0</v>
      </c>
      <c r="J139" s="4">
        <f t="shared" si="120"/>
        <v>0</v>
      </c>
      <c r="K139" s="8">
        <f>(F139+G139)*(1+RESUMO!$P$7)</f>
        <v>0</v>
      </c>
      <c r="L139" s="8">
        <f t="shared" si="121"/>
        <v>0</v>
      </c>
    </row>
    <row r="140" spans="1:12" s="49" customFormat="1" ht="15.5" customHeight="1" x14ac:dyDescent="0.35">
      <c r="A140" s="150" t="s">
        <v>173</v>
      </c>
      <c r="B140" s="155" t="s">
        <v>314</v>
      </c>
      <c r="C140" s="54"/>
      <c r="D140" s="55" t="s">
        <v>15</v>
      </c>
      <c r="E140" s="56">
        <v>60</v>
      </c>
      <c r="F140" s="5"/>
      <c r="G140" s="5"/>
      <c r="H140" s="8">
        <f t="shared" si="118"/>
        <v>0</v>
      </c>
      <c r="I140" s="8">
        <f t="shared" si="119"/>
        <v>0</v>
      </c>
      <c r="J140" s="4">
        <f t="shared" si="120"/>
        <v>0</v>
      </c>
      <c r="K140" s="8">
        <f>(F140+G140)*(1+RESUMO!$P$7)</f>
        <v>0</v>
      </c>
      <c r="L140" s="8">
        <f t="shared" si="121"/>
        <v>0</v>
      </c>
    </row>
    <row r="141" spans="1:12" s="49" customFormat="1" ht="15.5" customHeight="1" x14ac:dyDescent="0.35">
      <c r="A141" s="150" t="s">
        <v>174</v>
      </c>
      <c r="B141" s="155" t="s">
        <v>315</v>
      </c>
      <c r="C141" s="54"/>
      <c r="D141" s="55" t="s">
        <v>15</v>
      </c>
      <c r="E141" s="56">
        <v>60</v>
      </c>
      <c r="F141" s="5"/>
      <c r="G141" s="5"/>
      <c r="H141" s="8">
        <f t="shared" si="118"/>
        <v>0</v>
      </c>
      <c r="I141" s="8">
        <f t="shared" si="119"/>
        <v>0</v>
      </c>
      <c r="J141" s="4">
        <f t="shared" si="120"/>
        <v>0</v>
      </c>
      <c r="K141" s="8">
        <f>(F141+G141)*(1+RESUMO!$P$7)</f>
        <v>0</v>
      </c>
      <c r="L141" s="8">
        <f t="shared" si="121"/>
        <v>0</v>
      </c>
    </row>
    <row r="142" spans="1:12" s="49" customFormat="1" ht="15.5" customHeight="1" x14ac:dyDescent="0.35">
      <c r="A142" s="150" t="s">
        <v>175</v>
      </c>
      <c r="B142" s="155" t="s">
        <v>316</v>
      </c>
      <c r="C142" s="54"/>
      <c r="D142" s="55" t="s">
        <v>15</v>
      </c>
      <c r="E142" s="56">
        <v>60</v>
      </c>
      <c r="F142" s="5"/>
      <c r="G142" s="5"/>
      <c r="H142" s="8">
        <f t="shared" si="118"/>
        <v>0</v>
      </c>
      <c r="I142" s="8">
        <f t="shared" si="119"/>
        <v>0</v>
      </c>
      <c r="J142" s="4">
        <f t="shared" si="120"/>
        <v>0</v>
      </c>
      <c r="K142" s="8">
        <f>(F142+G142)*(1+RESUMO!$P$7)</f>
        <v>0</v>
      </c>
      <c r="L142" s="8">
        <f t="shared" si="121"/>
        <v>0</v>
      </c>
    </row>
    <row r="143" spans="1:12" s="49" customFormat="1" ht="15.5" customHeight="1" x14ac:dyDescent="0.35">
      <c r="A143" s="150" t="s">
        <v>176</v>
      </c>
      <c r="B143" s="155" t="s">
        <v>317</v>
      </c>
      <c r="C143" s="54"/>
      <c r="D143" s="55" t="s">
        <v>15</v>
      </c>
      <c r="E143" s="56">
        <v>4</v>
      </c>
      <c r="F143" s="5"/>
      <c r="G143" s="5"/>
      <c r="H143" s="8">
        <f t="shared" si="118"/>
        <v>0</v>
      </c>
      <c r="I143" s="8">
        <f t="shared" si="119"/>
        <v>0</v>
      </c>
      <c r="J143" s="4">
        <f t="shared" si="120"/>
        <v>0</v>
      </c>
      <c r="K143" s="8">
        <f>(F143+G143)*(1+RESUMO!$P$7)</f>
        <v>0</v>
      </c>
      <c r="L143" s="8">
        <f t="shared" si="121"/>
        <v>0</v>
      </c>
    </row>
    <row r="144" spans="1:12" s="49" customFormat="1" ht="15.5" x14ac:dyDescent="0.35">
      <c r="A144" s="151" t="s">
        <v>177</v>
      </c>
      <c r="B144" s="156" t="s">
        <v>269</v>
      </c>
      <c r="C144" s="58"/>
      <c r="D144" s="59"/>
      <c r="E144" s="60"/>
      <c r="F144" s="11"/>
      <c r="G144" s="11"/>
      <c r="H144" s="61"/>
      <c r="I144" s="61"/>
      <c r="J144" s="61"/>
      <c r="K144" s="61"/>
      <c r="L144" s="61"/>
    </row>
    <row r="145" spans="1:12" s="49" customFormat="1" ht="15.5" customHeight="1" x14ac:dyDescent="0.35">
      <c r="A145" s="150" t="s">
        <v>178</v>
      </c>
      <c r="B145" s="155" t="s">
        <v>270</v>
      </c>
      <c r="C145" s="54"/>
      <c r="D145" s="55" t="s">
        <v>366</v>
      </c>
      <c r="E145" s="56">
        <v>275</v>
      </c>
      <c r="F145" s="5"/>
      <c r="G145" s="5"/>
      <c r="H145" s="8">
        <f t="shared" ref="H145" si="122">E145*F145</f>
        <v>0</v>
      </c>
      <c r="I145" s="8">
        <f t="shared" ref="I145" si="123">E145*G145</f>
        <v>0</v>
      </c>
      <c r="J145" s="4">
        <f t="shared" ref="J145" si="124">H145+I145</f>
        <v>0</v>
      </c>
      <c r="K145" s="8">
        <f>(F145+G145)*(1+RESUMO!$P$7)</f>
        <v>0</v>
      </c>
      <c r="L145" s="8">
        <f t="shared" ref="L145" si="125">E145*K145</f>
        <v>0</v>
      </c>
    </row>
    <row r="146" spans="1:12" s="49" customFormat="1" ht="15.5" x14ac:dyDescent="0.35">
      <c r="A146" s="151" t="s">
        <v>179</v>
      </c>
      <c r="B146" s="156" t="s">
        <v>280</v>
      </c>
      <c r="C146" s="58"/>
      <c r="D146" s="59"/>
      <c r="E146" s="60"/>
      <c r="F146" s="11"/>
      <c r="G146" s="11"/>
      <c r="H146" s="61"/>
      <c r="I146" s="61"/>
      <c r="J146" s="61"/>
      <c r="K146" s="61"/>
      <c r="L146" s="61"/>
    </row>
    <row r="147" spans="1:12" s="49" customFormat="1" ht="15.5" x14ac:dyDescent="0.35">
      <c r="A147" s="150" t="s">
        <v>180</v>
      </c>
      <c r="B147" s="155" t="s">
        <v>281</v>
      </c>
      <c r="C147" s="54"/>
      <c r="D147" s="55" t="s">
        <v>38</v>
      </c>
      <c r="E147" s="56">
        <v>30</v>
      </c>
      <c r="F147" s="5"/>
      <c r="G147" s="5"/>
      <c r="H147" s="8">
        <f t="shared" ref="H147:H148" si="126">E147*F147</f>
        <v>0</v>
      </c>
      <c r="I147" s="8">
        <f t="shared" ref="I147:I148" si="127">E147*G147</f>
        <v>0</v>
      </c>
      <c r="J147" s="4">
        <f t="shared" ref="J147:J148" si="128">H147+I147</f>
        <v>0</v>
      </c>
      <c r="K147" s="8">
        <f>(F147+G147)*(1+RESUMO!$P$7)</f>
        <v>0</v>
      </c>
      <c r="L147" s="8">
        <f t="shared" ref="L147:L148" si="129">E147*K147</f>
        <v>0</v>
      </c>
    </row>
    <row r="148" spans="1:12" s="49" customFormat="1" ht="15.5" x14ac:dyDescent="0.35">
      <c r="A148" s="150" t="s">
        <v>181</v>
      </c>
      <c r="B148" s="155" t="s">
        <v>282</v>
      </c>
      <c r="C148" s="54"/>
      <c r="D148" s="55" t="s">
        <v>38</v>
      </c>
      <c r="E148" s="56">
        <v>30</v>
      </c>
      <c r="F148" s="5"/>
      <c r="G148" s="5"/>
      <c r="H148" s="8">
        <f t="shared" si="126"/>
        <v>0</v>
      </c>
      <c r="I148" s="8">
        <f t="shared" si="127"/>
        <v>0</v>
      </c>
      <c r="J148" s="4">
        <f t="shared" si="128"/>
        <v>0</v>
      </c>
      <c r="K148" s="8">
        <f>(F148+G148)*(1+RESUMO!$P$7)</f>
        <v>0</v>
      </c>
      <c r="L148" s="8">
        <f t="shared" si="129"/>
        <v>0</v>
      </c>
    </row>
    <row r="149" spans="1:12" s="49" customFormat="1" ht="15.5" x14ac:dyDescent="0.35">
      <c r="A149" s="151" t="s">
        <v>182</v>
      </c>
      <c r="B149" s="156" t="s">
        <v>318</v>
      </c>
      <c r="C149" s="58"/>
      <c r="D149" s="59"/>
      <c r="E149" s="60"/>
      <c r="F149" s="11"/>
      <c r="G149" s="11"/>
      <c r="H149" s="61"/>
      <c r="I149" s="61"/>
      <c r="J149" s="61"/>
      <c r="K149" s="61"/>
      <c r="L149" s="61"/>
    </row>
    <row r="150" spans="1:12" s="49" customFormat="1" ht="15.5" x14ac:dyDescent="0.35">
      <c r="A150" s="150" t="s">
        <v>183</v>
      </c>
      <c r="B150" s="155" t="s">
        <v>319</v>
      </c>
      <c r="C150" s="54"/>
      <c r="D150" s="55" t="s">
        <v>15</v>
      </c>
      <c r="E150" s="56">
        <v>1</v>
      </c>
      <c r="F150" s="5"/>
      <c r="G150" s="5"/>
      <c r="H150" s="8">
        <f t="shared" ref="H150:H153" si="130">E150*F150</f>
        <v>0</v>
      </c>
      <c r="I150" s="8">
        <f t="shared" ref="I150:I153" si="131">E150*G150</f>
        <v>0</v>
      </c>
      <c r="J150" s="4">
        <f t="shared" ref="J150:J153" si="132">H150+I150</f>
        <v>0</v>
      </c>
      <c r="K150" s="8">
        <f>(F150+G150)*(1+RESUMO!$P$7)</f>
        <v>0</v>
      </c>
      <c r="L150" s="8">
        <f t="shared" ref="L150:L153" si="133">E150*K150</f>
        <v>0</v>
      </c>
    </row>
    <row r="151" spans="1:12" s="49" customFormat="1" ht="15.5" x14ac:dyDescent="0.35">
      <c r="A151" s="150" t="s">
        <v>184</v>
      </c>
      <c r="B151" s="155" t="s">
        <v>320</v>
      </c>
      <c r="C151" s="54"/>
      <c r="D151" s="55" t="s">
        <v>14</v>
      </c>
      <c r="E151" s="56">
        <v>1</v>
      </c>
      <c r="F151" s="5"/>
      <c r="G151" s="5"/>
      <c r="H151" s="8">
        <f t="shared" si="130"/>
        <v>0</v>
      </c>
      <c r="I151" s="8">
        <f t="shared" si="131"/>
        <v>0</v>
      </c>
      <c r="J151" s="4">
        <f t="shared" si="132"/>
        <v>0</v>
      </c>
      <c r="K151" s="8">
        <f>(F151+G151)*(1+RESUMO!$P$7)</f>
        <v>0</v>
      </c>
      <c r="L151" s="8">
        <f t="shared" si="133"/>
        <v>0</v>
      </c>
    </row>
    <row r="152" spans="1:12" s="49" customFormat="1" ht="15.5" x14ac:dyDescent="0.35">
      <c r="A152" s="150" t="s">
        <v>185</v>
      </c>
      <c r="B152" s="155" t="s">
        <v>321</v>
      </c>
      <c r="C152" s="54"/>
      <c r="D152" s="55" t="s">
        <v>15</v>
      </c>
      <c r="E152" s="56">
        <v>1</v>
      </c>
      <c r="F152" s="5"/>
      <c r="G152" s="5"/>
      <c r="H152" s="8">
        <f t="shared" si="130"/>
        <v>0</v>
      </c>
      <c r="I152" s="8">
        <f t="shared" si="131"/>
        <v>0</v>
      </c>
      <c r="J152" s="4">
        <f t="shared" si="132"/>
        <v>0</v>
      </c>
      <c r="K152" s="8">
        <f>(F152+G152)*(1+RESUMO!$P$7)</f>
        <v>0</v>
      </c>
      <c r="L152" s="8">
        <f t="shared" si="133"/>
        <v>0</v>
      </c>
    </row>
    <row r="153" spans="1:12" s="49" customFormat="1" ht="15.5" x14ac:dyDescent="0.35">
      <c r="A153" s="150" t="s">
        <v>186</v>
      </c>
      <c r="B153" s="155" t="s">
        <v>322</v>
      </c>
      <c r="C153" s="54"/>
      <c r="D153" s="55" t="s">
        <v>15</v>
      </c>
      <c r="E153" s="56">
        <v>1</v>
      </c>
      <c r="F153" s="5"/>
      <c r="G153" s="5"/>
      <c r="H153" s="8">
        <f t="shared" si="130"/>
        <v>0</v>
      </c>
      <c r="I153" s="8">
        <f t="shared" si="131"/>
        <v>0</v>
      </c>
      <c r="J153" s="4">
        <f t="shared" si="132"/>
        <v>0</v>
      </c>
      <c r="K153" s="8">
        <f>(F153+G153)*(1+RESUMO!$P$7)</f>
        <v>0</v>
      </c>
      <c r="L153" s="8">
        <f t="shared" si="133"/>
        <v>0</v>
      </c>
    </row>
    <row r="154" spans="1:12" s="49" customFormat="1" ht="15.5" x14ac:dyDescent="0.35">
      <c r="A154" s="151" t="s">
        <v>187</v>
      </c>
      <c r="B154" s="156" t="s">
        <v>323</v>
      </c>
      <c r="C154" s="58"/>
      <c r="D154" s="59"/>
      <c r="E154" s="60"/>
      <c r="F154" s="11"/>
      <c r="G154" s="11"/>
      <c r="H154" s="61"/>
      <c r="I154" s="61"/>
      <c r="J154" s="61"/>
      <c r="K154" s="61"/>
      <c r="L154" s="61"/>
    </row>
    <row r="155" spans="1:12" s="49" customFormat="1" ht="15.5" x14ac:dyDescent="0.35">
      <c r="A155" s="150" t="s">
        <v>188</v>
      </c>
      <c r="B155" s="155" t="s">
        <v>324</v>
      </c>
      <c r="C155" s="54"/>
      <c r="D155" s="55" t="s">
        <v>367</v>
      </c>
      <c r="E155" s="56">
        <v>70</v>
      </c>
      <c r="F155" s="5"/>
      <c r="G155" s="5"/>
      <c r="H155" s="8">
        <f t="shared" ref="H155:H159" si="134">E155*F155</f>
        <v>0</v>
      </c>
      <c r="I155" s="8">
        <f t="shared" ref="I155:I159" si="135">E155*G155</f>
        <v>0</v>
      </c>
      <c r="J155" s="4">
        <f t="shared" ref="J155:J159" si="136">H155+I155</f>
        <v>0</v>
      </c>
      <c r="K155" s="8">
        <f>(F155+G155)*(1+RESUMO!$P$7)</f>
        <v>0</v>
      </c>
      <c r="L155" s="8">
        <f t="shared" ref="L155:L159" si="137">E155*K155</f>
        <v>0</v>
      </c>
    </row>
    <row r="156" spans="1:12" s="49" customFormat="1" ht="15.5" customHeight="1" x14ac:dyDescent="0.35">
      <c r="A156" s="150" t="s">
        <v>189</v>
      </c>
      <c r="B156" s="155" t="s">
        <v>325</v>
      </c>
      <c r="C156" s="54"/>
      <c r="D156" s="55" t="s">
        <v>38</v>
      </c>
      <c r="E156" s="56">
        <v>1</v>
      </c>
      <c r="F156" s="5"/>
      <c r="G156" s="5"/>
      <c r="H156" s="8">
        <f t="shared" si="134"/>
        <v>0</v>
      </c>
      <c r="I156" s="8">
        <f t="shared" si="135"/>
        <v>0</v>
      </c>
      <c r="J156" s="4">
        <f t="shared" si="136"/>
        <v>0</v>
      </c>
      <c r="K156" s="8">
        <f>(F156+G156)*(1+RESUMO!$P$7)</f>
        <v>0</v>
      </c>
      <c r="L156" s="8">
        <f t="shared" si="137"/>
        <v>0</v>
      </c>
    </row>
    <row r="157" spans="1:12" s="49" customFormat="1" ht="15.5" customHeight="1" x14ac:dyDescent="0.35">
      <c r="A157" s="150" t="s">
        <v>190</v>
      </c>
      <c r="B157" s="155" t="s">
        <v>326</v>
      </c>
      <c r="C157" s="54"/>
      <c r="D157" s="55" t="s">
        <v>38</v>
      </c>
      <c r="E157" s="56">
        <v>2.5</v>
      </c>
      <c r="F157" s="5"/>
      <c r="G157" s="5"/>
      <c r="H157" s="8">
        <f t="shared" si="134"/>
        <v>0</v>
      </c>
      <c r="I157" s="8">
        <f t="shared" si="135"/>
        <v>0</v>
      </c>
      <c r="J157" s="4">
        <f t="shared" si="136"/>
        <v>0</v>
      </c>
      <c r="K157" s="8">
        <f>(F157+G157)*(1+RESUMO!$P$7)</f>
        <v>0</v>
      </c>
      <c r="L157" s="8">
        <f t="shared" si="137"/>
        <v>0</v>
      </c>
    </row>
    <row r="158" spans="1:12" s="49" customFormat="1" ht="15.5" customHeight="1" x14ac:dyDescent="0.35">
      <c r="A158" s="150" t="s">
        <v>191</v>
      </c>
      <c r="B158" s="155" t="s">
        <v>327</v>
      </c>
      <c r="C158" s="54"/>
      <c r="D158" s="55" t="s">
        <v>37</v>
      </c>
      <c r="E158" s="56">
        <v>3</v>
      </c>
      <c r="F158" s="5"/>
      <c r="G158" s="5"/>
      <c r="H158" s="8">
        <f t="shared" si="134"/>
        <v>0</v>
      </c>
      <c r="I158" s="8">
        <f t="shared" si="135"/>
        <v>0</v>
      </c>
      <c r="J158" s="4">
        <f t="shared" si="136"/>
        <v>0</v>
      </c>
      <c r="K158" s="8">
        <f>(F158+G158)*(1+RESUMO!$P$7)</f>
        <v>0</v>
      </c>
      <c r="L158" s="8">
        <f t="shared" si="137"/>
        <v>0</v>
      </c>
    </row>
    <row r="159" spans="1:12" s="49" customFormat="1" ht="15.5" customHeight="1" x14ac:dyDescent="0.35">
      <c r="A159" s="150" t="s">
        <v>192</v>
      </c>
      <c r="B159" s="155" t="s">
        <v>328</v>
      </c>
      <c r="C159" s="54"/>
      <c r="D159" s="55" t="s">
        <v>37</v>
      </c>
      <c r="E159" s="56">
        <v>10</v>
      </c>
      <c r="F159" s="5"/>
      <c r="G159" s="5"/>
      <c r="H159" s="8">
        <f t="shared" si="134"/>
        <v>0</v>
      </c>
      <c r="I159" s="8">
        <f t="shared" si="135"/>
        <v>0</v>
      </c>
      <c r="J159" s="4">
        <f t="shared" si="136"/>
        <v>0</v>
      </c>
      <c r="K159" s="8">
        <f>(F159+G159)*(1+RESUMO!$P$7)</f>
        <v>0</v>
      </c>
      <c r="L159" s="8">
        <f t="shared" si="137"/>
        <v>0</v>
      </c>
    </row>
    <row r="160" spans="1:12" s="49" customFormat="1" ht="15.5" x14ac:dyDescent="0.35">
      <c r="A160" s="152">
        <v>6</v>
      </c>
      <c r="B160" s="154" t="s">
        <v>329</v>
      </c>
      <c r="C160" s="50"/>
      <c r="D160" s="57"/>
      <c r="E160" s="52"/>
      <c r="F160" s="3"/>
      <c r="G160" s="3"/>
      <c r="H160" s="53">
        <f>SUBTOTAL(9,H161:H173)</f>
        <v>0</v>
      </c>
      <c r="I160" s="53">
        <f>SUBTOTAL(9,I161:I173)</f>
        <v>0</v>
      </c>
      <c r="J160" s="53">
        <f>SUBTOTAL(9,J161:J173)</f>
        <v>0</v>
      </c>
      <c r="K160" s="53"/>
      <c r="L160" s="53">
        <f>SUBTOTAL(9,L161:L173)</f>
        <v>0</v>
      </c>
    </row>
    <row r="161" spans="1:12" s="49" customFormat="1" ht="15.5" x14ac:dyDescent="0.35">
      <c r="A161" s="151" t="s">
        <v>101</v>
      </c>
      <c r="B161" s="156" t="s">
        <v>330</v>
      </c>
      <c r="C161" s="58"/>
      <c r="D161" s="59"/>
      <c r="E161" s="60"/>
      <c r="F161" s="11"/>
      <c r="G161" s="11"/>
      <c r="H161" s="61"/>
      <c r="I161" s="61"/>
      <c r="J161" s="61"/>
      <c r="K161" s="61"/>
      <c r="L161" s="61"/>
    </row>
    <row r="162" spans="1:12" s="49" customFormat="1" ht="15.5" customHeight="1" x14ac:dyDescent="0.35">
      <c r="A162" s="150" t="s">
        <v>193</v>
      </c>
      <c r="B162" s="155" t="s">
        <v>252</v>
      </c>
      <c r="C162" s="54"/>
      <c r="D162" s="55" t="s">
        <v>38</v>
      </c>
      <c r="E162" s="56">
        <v>8</v>
      </c>
      <c r="F162" s="5"/>
      <c r="G162" s="5"/>
      <c r="H162" s="8">
        <f t="shared" ref="H162:H170" si="138">E162*F162</f>
        <v>0</v>
      </c>
      <c r="I162" s="8">
        <f t="shared" ref="I162:I170" si="139">E162*G162</f>
        <v>0</v>
      </c>
      <c r="J162" s="4">
        <f t="shared" ref="J162:J170" si="140">H162+I162</f>
        <v>0</v>
      </c>
      <c r="K162" s="8">
        <f>(F162+G162)*(1+RESUMO!$P$7)</f>
        <v>0</v>
      </c>
      <c r="L162" s="8">
        <f t="shared" ref="L162:L170" si="141">E162*K162</f>
        <v>0</v>
      </c>
    </row>
    <row r="163" spans="1:12" s="49" customFormat="1" ht="15.5" customHeight="1" x14ac:dyDescent="0.35">
      <c r="A163" s="150" t="s">
        <v>194</v>
      </c>
      <c r="B163" s="155" t="s">
        <v>253</v>
      </c>
      <c r="C163" s="54"/>
      <c r="D163" s="55" t="s">
        <v>38</v>
      </c>
      <c r="E163" s="56">
        <v>8</v>
      </c>
      <c r="F163" s="5"/>
      <c r="G163" s="5"/>
      <c r="H163" s="8">
        <f t="shared" si="138"/>
        <v>0</v>
      </c>
      <c r="I163" s="8">
        <f t="shared" si="139"/>
        <v>0</v>
      </c>
      <c r="J163" s="4">
        <f t="shared" si="140"/>
        <v>0</v>
      </c>
      <c r="K163" s="8">
        <f>(F163+G163)*(1+RESUMO!$P$7)</f>
        <v>0</v>
      </c>
      <c r="L163" s="8">
        <f t="shared" si="141"/>
        <v>0</v>
      </c>
    </row>
    <row r="164" spans="1:12" s="49" customFormat="1" ht="15.5" x14ac:dyDescent="0.35">
      <c r="A164" s="150" t="s">
        <v>195</v>
      </c>
      <c r="B164" s="155" t="s">
        <v>274</v>
      </c>
      <c r="C164" s="54"/>
      <c r="D164" s="55" t="s">
        <v>37</v>
      </c>
      <c r="E164" s="56">
        <v>10</v>
      </c>
      <c r="F164" s="5"/>
      <c r="G164" s="5"/>
      <c r="H164" s="8">
        <f t="shared" si="138"/>
        <v>0</v>
      </c>
      <c r="I164" s="8">
        <f t="shared" si="139"/>
        <v>0</v>
      </c>
      <c r="J164" s="4">
        <f t="shared" si="140"/>
        <v>0</v>
      </c>
      <c r="K164" s="8">
        <f>(F164+G164)*(1+RESUMO!$P$7)</f>
        <v>0</v>
      </c>
      <c r="L164" s="8">
        <f t="shared" si="141"/>
        <v>0</v>
      </c>
    </row>
    <row r="165" spans="1:12" s="49" customFormat="1" ht="15.5" x14ac:dyDescent="0.35">
      <c r="A165" s="150" t="s">
        <v>196</v>
      </c>
      <c r="B165" s="155" t="s">
        <v>275</v>
      </c>
      <c r="C165" s="54"/>
      <c r="D165" s="55" t="s">
        <v>367</v>
      </c>
      <c r="E165" s="56">
        <v>75.599999999999994</v>
      </c>
      <c r="F165" s="5"/>
      <c r="G165" s="5"/>
      <c r="H165" s="8">
        <f t="shared" si="138"/>
        <v>0</v>
      </c>
      <c r="I165" s="8">
        <f t="shared" si="139"/>
        <v>0</v>
      </c>
      <c r="J165" s="4">
        <f t="shared" si="140"/>
        <v>0</v>
      </c>
      <c r="K165" s="8">
        <f>(F165+G165)*(1+RESUMO!$P$7)</f>
        <v>0</v>
      </c>
      <c r="L165" s="8">
        <f t="shared" si="141"/>
        <v>0</v>
      </c>
    </row>
    <row r="166" spans="1:12" s="49" customFormat="1" ht="15.5" x14ac:dyDescent="0.35">
      <c r="A166" s="150" t="s">
        <v>197</v>
      </c>
      <c r="B166" s="155" t="s">
        <v>276</v>
      </c>
      <c r="C166" s="54"/>
      <c r="D166" s="55" t="s">
        <v>38</v>
      </c>
      <c r="E166" s="56">
        <v>3.6</v>
      </c>
      <c r="F166" s="5"/>
      <c r="G166" s="5"/>
      <c r="H166" s="8">
        <f t="shared" si="138"/>
        <v>0</v>
      </c>
      <c r="I166" s="8">
        <f t="shared" si="139"/>
        <v>0</v>
      </c>
      <c r="J166" s="4">
        <f t="shared" si="140"/>
        <v>0</v>
      </c>
      <c r="K166" s="8">
        <f>(F166+G166)*(1+RESUMO!$P$7)</f>
        <v>0</v>
      </c>
      <c r="L166" s="8">
        <f t="shared" si="141"/>
        <v>0</v>
      </c>
    </row>
    <row r="167" spans="1:12" s="49" customFormat="1" ht="15.5" x14ac:dyDescent="0.35">
      <c r="A167" s="150" t="s">
        <v>198</v>
      </c>
      <c r="B167" s="155" t="s">
        <v>277</v>
      </c>
      <c r="C167" s="54"/>
      <c r="D167" s="55" t="s">
        <v>38</v>
      </c>
      <c r="E167" s="56">
        <v>3.6</v>
      </c>
      <c r="F167" s="5"/>
      <c r="G167" s="5"/>
      <c r="H167" s="8">
        <f t="shared" si="138"/>
        <v>0</v>
      </c>
      <c r="I167" s="8">
        <f t="shared" si="139"/>
        <v>0</v>
      </c>
      <c r="J167" s="4">
        <f t="shared" si="140"/>
        <v>0</v>
      </c>
      <c r="K167" s="8">
        <f>(F167+G167)*(1+RESUMO!$P$7)</f>
        <v>0</v>
      </c>
      <c r="L167" s="8">
        <f t="shared" si="141"/>
        <v>0</v>
      </c>
    </row>
    <row r="168" spans="1:12" s="49" customFormat="1" ht="15.5" x14ac:dyDescent="0.35">
      <c r="A168" s="150" t="s">
        <v>199</v>
      </c>
      <c r="B168" s="155" t="s">
        <v>278</v>
      </c>
      <c r="C168" s="54"/>
      <c r="D168" s="55" t="s">
        <v>37</v>
      </c>
      <c r="E168" s="56">
        <v>18</v>
      </c>
      <c r="F168" s="5"/>
      <c r="G168" s="5"/>
      <c r="H168" s="8">
        <f t="shared" si="138"/>
        <v>0</v>
      </c>
      <c r="I168" s="8">
        <f t="shared" si="139"/>
        <v>0</v>
      </c>
      <c r="J168" s="4">
        <f t="shared" si="140"/>
        <v>0</v>
      </c>
      <c r="K168" s="8">
        <f>(F168+G168)*(1+RESUMO!$P$7)</f>
        <v>0</v>
      </c>
      <c r="L168" s="8">
        <f t="shared" si="141"/>
        <v>0</v>
      </c>
    </row>
    <row r="169" spans="1:12" s="49" customFormat="1" ht="15.5" customHeight="1" x14ac:dyDescent="0.35">
      <c r="A169" s="150" t="s">
        <v>200</v>
      </c>
      <c r="B169" s="155" t="s">
        <v>331</v>
      </c>
      <c r="C169" s="54"/>
      <c r="D169" s="55" t="s">
        <v>15</v>
      </c>
      <c r="E169" s="56">
        <v>2</v>
      </c>
      <c r="F169" s="5"/>
      <c r="G169" s="5"/>
      <c r="H169" s="8">
        <f t="shared" si="138"/>
        <v>0</v>
      </c>
      <c r="I169" s="8">
        <f t="shared" si="139"/>
        <v>0</v>
      </c>
      <c r="J169" s="4">
        <f t="shared" si="140"/>
        <v>0</v>
      </c>
      <c r="K169" s="8">
        <f>(F169+G169)*(1+RESUMO!$P$7)</f>
        <v>0</v>
      </c>
      <c r="L169" s="8">
        <f t="shared" si="141"/>
        <v>0</v>
      </c>
    </row>
    <row r="170" spans="1:12" s="49" customFormat="1" ht="15.5" x14ac:dyDescent="0.35">
      <c r="A170" s="150" t="s">
        <v>201</v>
      </c>
      <c r="B170" s="155" t="s">
        <v>332</v>
      </c>
      <c r="C170" s="54"/>
      <c r="D170" s="55" t="s">
        <v>37</v>
      </c>
      <c r="E170" s="56">
        <v>6.3</v>
      </c>
      <c r="F170" s="5"/>
      <c r="G170" s="5"/>
      <c r="H170" s="8">
        <f t="shared" si="138"/>
        <v>0</v>
      </c>
      <c r="I170" s="8">
        <f t="shared" si="139"/>
        <v>0</v>
      </c>
      <c r="J170" s="4">
        <f t="shared" si="140"/>
        <v>0</v>
      </c>
      <c r="K170" s="8">
        <f>(F170+G170)*(1+RESUMO!$P$7)</f>
        <v>0</v>
      </c>
      <c r="L170" s="8">
        <f t="shared" si="141"/>
        <v>0</v>
      </c>
    </row>
    <row r="171" spans="1:12" s="49" customFormat="1" ht="15.5" x14ac:dyDescent="0.35">
      <c r="A171" s="151" t="s">
        <v>102</v>
      </c>
      <c r="B171" s="156" t="s">
        <v>299</v>
      </c>
      <c r="C171" s="58"/>
      <c r="D171" s="59"/>
      <c r="E171" s="60"/>
      <c r="F171" s="11"/>
      <c r="G171" s="11"/>
      <c r="H171" s="61"/>
      <c r="I171" s="61"/>
      <c r="J171" s="61"/>
      <c r="K171" s="61"/>
      <c r="L171" s="61"/>
    </row>
    <row r="172" spans="1:12" s="49" customFormat="1" ht="15.5" x14ac:dyDescent="0.35">
      <c r="A172" s="150" t="s">
        <v>202</v>
      </c>
      <c r="B172" s="155" t="s">
        <v>333</v>
      </c>
      <c r="C172" s="54"/>
      <c r="D172" s="55" t="s">
        <v>15</v>
      </c>
      <c r="E172" s="56">
        <v>6</v>
      </c>
      <c r="F172" s="5"/>
      <c r="G172" s="5"/>
      <c r="H172" s="8">
        <f t="shared" ref="H172:H173" si="142">E172*F172</f>
        <v>0</v>
      </c>
      <c r="I172" s="8">
        <f t="shared" ref="I172:I173" si="143">E172*G172</f>
        <v>0</v>
      </c>
      <c r="J172" s="4">
        <f t="shared" ref="J172:J173" si="144">H172+I172</f>
        <v>0</v>
      </c>
      <c r="K172" s="8">
        <f>(F172+G172)*(1+RESUMO!$P$7)</f>
        <v>0</v>
      </c>
      <c r="L172" s="8">
        <f t="shared" ref="L172:L173" si="145">E172*K172</f>
        <v>0</v>
      </c>
    </row>
    <row r="173" spans="1:12" s="49" customFormat="1" ht="15.5" x14ac:dyDescent="0.35">
      <c r="A173" s="150" t="s">
        <v>203</v>
      </c>
      <c r="B173" s="155" t="s">
        <v>334</v>
      </c>
      <c r="C173" s="54"/>
      <c r="D173" s="55" t="s">
        <v>15</v>
      </c>
      <c r="E173" s="56">
        <v>6</v>
      </c>
      <c r="F173" s="5"/>
      <c r="G173" s="5"/>
      <c r="H173" s="8">
        <f t="shared" si="142"/>
        <v>0</v>
      </c>
      <c r="I173" s="8">
        <f t="shared" si="143"/>
        <v>0</v>
      </c>
      <c r="J173" s="4">
        <f t="shared" si="144"/>
        <v>0</v>
      </c>
      <c r="K173" s="8">
        <f>(F173+G173)*(1+RESUMO!$P$7)</f>
        <v>0</v>
      </c>
      <c r="L173" s="8">
        <f t="shared" si="145"/>
        <v>0</v>
      </c>
    </row>
    <row r="174" spans="1:12" s="49" customFormat="1" ht="15.5" x14ac:dyDescent="0.35">
      <c r="A174" s="152">
        <v>7</v>
      </c>
      <c r="B174" s="154" t="s">
        <v>335</v>
      </c>
      <c r="C174" s="50"/>
      <c r="D174" s="57"/>
      <c r="E174" s="52"/>
      <c r="F174" s="3"/>
      <c r="G174" s="3"/>
      <c r="H174" s="53">
        <f>SUBTOTAL(9,H175:H202)</f>
        <v>0</v>
      </c>
      <c r="I174" s="53">
        <f>SUBTOTAL(9,I175:I202)</f>
        <v>0</v>
      </c>
      <c r="J174" s="53">
        <f>SUBTOTAL(9,J175:J202)</f>
        <v>0</v>
      </c>
      <c r="K174" s="53"/>
      <c r="L174" s="53">
        <f>SUBTOTAL(9,L175:L202)</f>
        <v>0</v>
      </c>
    </row>
    <row r="175" spans="1:12" s="49" customFormat="1" ht="15.5" x14ac:dyDescent="0.35">
      <c r="A175" s="151" t="s">
        <v>104</v>
      </c>
      <c r="B175" s="156" t="s">
        <v>336</v>
      </c>
      <c r="C175" s="58"/>
      <c r="D175" s="59"/>
      <c r="E175" s="60"/>
      <c r="F175" s="11"/>
      <c r="G175" s="11"/>
      <c r="H175" s="61"/>
      <c r="I175" s="61"/>
      <c r="J175" s="61"/>
      <c r="K175" s="61"/>
      <c r="L175" s="61"/>
    </row>
    <row r="176" spans="1:12" s="49" customFormat="1" ht="15.5" x14ac:dyDescent="0.35">
      <c r="A176" s="150" t="s">
        <v>204</v>
      </c>
      <c r="B176" s="155" t="s">
        <v>337</v>
      </c>
      <c r="C176" s="54"/>
      <c r="D176" s="55" t="s">
        <v>15</v>
      </c>
      <c r="E176" s="56">
        <v>2</v>
      </c>
      <c r="F176" s="5"/>
      <c r="G176" s="5"/>
      <c r="H176" s="8">
        <f t="shared" ref="H176:H202" si="146">E176*F176</f>
        <v>0</v>
      </c>
      <c r="I176" s="8">
        <f t="shared" ref="I176:I202" si="147">E176*G176</f>
        <v>0</v>
      </c>
      <c r="J176" s="4">
        <f t="shared" ref="J176:J202" si="148">H176+I176</f>
        <v>0</v>
      </c>
      <c r="K176" s="8">
        <f>(F176+G176)*(1+RESUMO!$P$7)</f>
        <v>0</v>
      </c>
      <c r="L176" s="8">
        <f t="shared" ref="L176:L202" si="149">E176*K176</f>
        <v>0</v>
      </c>
    </row>
    <row r="177" spans="1:12" s="49" customFormat="1" ht="15.5" x14ac:dyDescent="0.35">
      <c r="A177" s="150" t="s">
        <v>205</v>
      </c>
      <c r="B177" s="155" t="s">
        <v>338</v>
      </c>
      <c r="C177" s="54"/>
      <c r="D177" s="55" t="s">
        <v>15</v>
      </c>
      <c r="E177" s="56">
        <v>4</v>
      </c>
      <c r="F177" s="5"/>
      <c r="G177" s="5"/>
      <c r="H177" s="8">
        <f t="shared" si="146"/>
        <v>0</v>
      </c>
      <c r="I177" s="8">
        <f t="shared" si="147"/>
        <v>0</v>
      </c>
      <c r="J177" s="4">
        <f t="shared" si="148"/>
        <v>0</v>
      </c>
      <c r="K177" s="8">
        <f>(F177+G177)*(1+RESUMO!$P$7)</f>
        <v>0</v>
      </c>
      <c r="L177" s="8">
        <f t="shared" si="149"/>
        <v>0</v>
      </c>
    </row>
    <row r="178" spans="1:12" s="49" customFormat="1" ht="15.5" x14ac:dyDescent="0.35">
      <c r="A178" s="150" t="s">
        <v>206</v>
      </c>
      <c r="B178" s="155" t="s">
        <v>339</v>
      </c>
      <c r="C178" s="54"/>
      <c r="D178" s="55" t="s">
        <v>15</v>
      </c>
      <c r="E178" s="56">
        <v>8</v>
      </c>
      <c r="F178" s="5"/>
      <c r="G178" s="5"/>
      <c r="H178" s="8">
        <f t="shared" si="146"/>
        <v>0</v>
      </c>
      <c r="I178" s="8">
        <f t="shared" si="147"/>
        <v>0</v>
      </c>
      <c r="J178" s="4">
        <f t="shared" si="148"/>
        <v>0</v>
      </c>
      <c r="K178" s="8">
        <f>(F178+G178)*(1+RESUMO!$P$7)</f>
        <v>0</v>
      </c>
      <c r="L178" s="8">
        <f t="shared" si="149"/>
        <v>0</v>
      </c>
    </row>
    <row r="179" spans="1:12" s="49" customFormat="1" ht="15.5" x14ac:dyDescent="0.35">
      <c r="A179" s="150" t="s">
        <v>207</v>
      </c>
      <c r="B179" s="155" t="s">
        <v>340</v>
      </c>
      <c r="C179" s="54"/>
      <c r="D179" s="55" t="s">
        <v>15</v>
      </c>
      <c r="E179" s="56">
        <v>10</v>
      </c>
      <c r="F179" s="5"/>
      <c r="G179" s="5"/>
      <c r="H179" s="8">
        <f t="shared" si="146"/>
        <v>0</v>
      </c>
      <c r="I179" s="8">
        <f t="shared" si="147"/>
        <v>0</v>
      </c>
      <c r="J179" s="4">
        <f t="shared" si="148"/>
        <v>0</v>
      </c>
      <c r="K179" s="8">
        <f>(F179+G179)*(1+RESUMO!$P$7)</f>
        <v>0</v>
      </c>
      <c r="L179" s="8">
        <f t="shared" si="149"/>
        <v>0</v>
      </c>
    </row>
    <row r="180" spans="1:12" s="49" customFormat="1" ht="15.5" x14ac:dyDescent="0.35">
      <c r="A180" s="150" t="s">
        <v>208</v>
      </c>
      <c r="B180" s="155" t="s">
        <v>341</v>
      </c>
      <c r="C180" s="54"/>
      <c r="D180" s="55" t="s">
        <v>15</v>
      </c>
      <c r="E180" s="56">
        <v>2</v>
      </c>
      <c r="F180" s="5"/>
      <c r="G180" s="5"/>
      <c r="H180" s="8">
        <f t="shared" si="146"/>
        <v>0</v>
      </c>
      <c r="I180" s="8">
        <f t="shared" si="147"/>
        <v>0</v>
      </c>
      <c r="J180" s="4">
        <f t="shared" si="148"/>
        <v>0</v>
      </c>
      <c r="K180" s="8">
        <f>(F180+G180)*(1+RESUMO!$P$7)</f>
        <v>0</v>
      </c>
      <c r="L180" s="8">
        <f t="shared" si="149"/>
        <v>0</v>
      </c>
    </row>
    <row r="181" spans="1:12" s="49" customFormat="1" ht="15.5" x14ac:dyDescent="0.35">
      <c r="A181" s="150" t="s">
        <v>209</v>
      </c>
      <c r="B181" s="155" t="s">
        <v>342</v>
      </c>
      <c r="C181" s="54"/>
      <c r="D181" s="55" t="s">
        <v>15</v>
      </c>
      <c r="E181" s="56">
        <v>4</v>
      </c>
      <c r="F181" s="5"/>
      <c r="G181" s="5"/>
      <c r="H181" s="8">
        <f t="shared" si="146"/>
        <v>0</v>
      </c>
      <c r="I181" s="8">
        <f t="shared" si="147"/>
        <v>0</v>
      </c>
      <c r="J181" s="4">
        <f t="shared" si="148"/>
        <v>0</v>
      </c>
      <c r="K181" s="8">
        <f>(F181+G181)*(1+RESUMO!$P$7)</f>
        <v>0</v>
      </c>
      <c r="L181" s="8">
        <f t="shared" si="149"/>
        <v>0</v>
      </c>
    </row>
    <row r="182" spans="1:12" s="49" customFormat="1" ht="15.5" x14ac:dyDescent="0.35">
      <c r="A182" s="150" t="s">
        <v>210</v>
      </c>
      <c r="B182" s="155" t="s">
        <v>343</v>
      </c>
      <c r="C182" s="54"/>
      <c r="D182" s="55" t="s">
        <v>15</v>
      </c>
      <c r="E182" s="56">
        <v>4</v>
      </c>
      <c r="F182" s="5"/>
      <c r="G182" s="5"/>
      <c r="H182" s="8">
        <f t="shared" si="146"/>
        <v>0</v>
      </c>
      <c r="I182" s="8">
        <f t="shared" si="147"/>
        <v>0</v>
      </c>
      <c r="J182" s="4">
        <f t="shared" si="148"/>
        <v>0</v>
      </c>
      <c r="K182" s="8">
        <f>(F182+G182)*(1+RESUMO!$P$7)</f>
        <v>0</v>
      </c>
      <c r="L182" s="8">
        <f t="shared" si="149"/>
        <v>0</v>
      </c>
    </row>
    <row r="183" spans="1:12" s="49" customFormat="1" ht="15.5" x14ac:dyDescent="0.35">
      <c r="A183" s="150" t="s">
        <v>211</v>
      </c>
      <c r="B183" s="155" t="s">
        <v>344</v>
      </c>
      <c r="C183" s="54"/>
      <c r="D183" s="55" t="s">
        <v>15</v>
      </c>
      <c r="E183" s="56">
        <v>4</v>
      </c>
      <c r="F183" s="5"/>
      <c r="G183" s="5"/>
      <c r="H183" s="8">
        <f t="shared" si="146"/>
        <v>0</v>
      </c>
      <c r="I183" s="8">
        <f t="shared" si="147"/>
        <v>0</v>
      </c>
      <c r="J183" s="4">
        <f t="shared" si="148"/>
        <v>0</v>
      </c>
      <c r="K183" s="8">
        <f>(F183+G183)*(1+RESUMO!$P$7)</f>
        <v>0</v>
      </c>
      <c r="L183" s="8">
        <f t="shared" si="149"/>
        <v>0</v>
      </c>
    </row>
    <row r="184" spans="1:12" s="49" customFormat="1" ht="15.5" x14ac:dyDescent="0.35">
      <c r="A184" s="150" t="s">
        <v>212</v>
      </c>
      <c r="B184" s="155" t="s">
        <v>345</v>
      </c>
      <c r="C184" s="54"/>
      <c r="D184" s="55" t="s">
        <v>15</v>
      </c>
      <c r="E184" s="56">
        <v>4</v>
      </c>
      <c r="F184" s="5"/>
      <c r="G184" s="5"/>
      <c r="H184" s="8">
        <f t="shared" si="146"/>
        <v>0</v>
      </c>
      <c r="I184" s="8">
        <f t="shared" si="147"/>
        <v>0</v>
      </c>
      <c r="J184" s="4">
        <f t="shared" si="148"/>
        <v>0</v>
      </c>
      <c r="K184" s="8">
        <f>(F184+G184)*(1+RESUMO!$P$7)</f>
        <v>0</v>
      </c>
      <c r="L184" s="8">
        <f t="shared" si="149"/>
        <v>0</v>
      </c>
    </row>
    <row r="185" spans="1:12" s="49" customFormat="1" ht="15.5" x14ac:dyDescent="0.35">
      <c r="A185" s="150" t="s">
        <v>213</v>
      </c>
      <c r="B185" s="155" t="s">
        <v>346</v>
      </c>
      <c r="C185" s="54"/>
      <c r="D185" s="55" t="s">
        <v>15</v>
      </c>
      <c r="E185" s="56">
        <v>4</v>
      </c>
      <c r="F185" s="5"/>
      <c r="G185" s="5"/>
      <c r="H185" s="8">
        <f t="shared" si="146"/>
        <v>0</v>
      </c>
      <c r="I185" s="8">
        <f t="shared" si="147"/>
        <v>0</v>
      </c>
      <c r="J185" s="4">
        <f t="shared" si="148"/>
        <v>0</v>
      </c>
      <c r="K185" s="8">
        <f>(F185+G185)*(1+RESUMO!$P$7)</f>
        <v>0</v>
      </c>
      <c r="L185" s="8">
        <f t="shared" si="149"/>
        <v>0</v>
      </c>
    </row>
    <row r="186" spans="1:12" s="49" customFormat="1" ht="15.5" x14ac:dyDescent="0.35">
      <c r="A186" s="150" t="s">
        <v>214</v>
      </c>
      <c r="B186" s="155" t="s">
        <v>347</v>
      </c>
      <c r="C186" s="54"/>
      <c r="D186" s="55" t="s">
        <v>14</v>
      </c>
      <c r="E186" s="56">
        <v>100</v>
      </c>
      <c r="F186" s="5"/>
      <c r="G186" s="5"/>
      <c r="H186" s="8">
        <f t="shared" si="146"/>
        <v>0</v>
      </c>
      <c r="I186" s="8">
        <f t="shared" si="147"/>
        <v>0</v>
      </c>
      <c r="J186" s="4">
        <f t="shared" si="148"/>
        <v>0</v>
      </c>
      <c r="K186" s="8">
        <f>(F186+G186)*(1+RESUMO!$P$7)</f>
        <v>0</v>
      </c>
      <c r="L186" s="8">
        <f t="shared" si="149"/>
        <v>0</v>
      </c>
    </row>
    <row r="187" spans="1:12" s="49" customFormat="1" ht="15.5" x14ac:dyDescent="0.35">
      <c r="A187" s="150" t="s">
        <v>215</v>
      </c>
      <c r="B187" s="155" t="s">
        <v>348</v>
      </c>
      <c r="C187" s="54"/>
      <c r="D187" s="55" t="s">
        <v>15</v>
      </c>
      <c r="E187" s="56">
        <v>4</v>
      </c>
      <c r="F187" s="5"/>
      <c r="G187" s="5"/>
      <c r="H187" s="8">
        <f t="shared" si="146"/>
        <v>0</v>
      </c>
      <c r="I187" s="8">
        <f t="shared" si="147"/>
        <v>0</v>
      </c>
      <c r="J187" s="4">
        <f t="shared" si="148"/>
        <v>0</v>
      </c>
      <c r="K187" s="8">
        <f>(F187+G187)*(1+RESUMO!$P$7)</f>
        <v>0</v>
      </c>
      <c r="L187" s="8">
        <f t="shared" si="149"/>
        <v>0</v>
      </c>
    </row>
    <row r="188" spans="1:12" s="49" customFormat="1" ht="15.5" x14ac:dyDescent="0.35">
      <c r="A188" s="150" t="s">
        <v>216</v>
      </c>
      <c r="B188" s="155" t="s">
        <v>349</v>
      </c>
      <c r="C188" s="54"/>
      <c r="D188" s="55" t="s">
        <v>15</v>
      </c>
      <c r="E188" s="56">
        <v>6</v>
      </c>
      <c r="F188" s="5"/>
      <c r="G188" s="5"/>
      <c r="H188" s="8">
        <f t="shared" si="146"/>
        <v>0</v>
      </c>
      <c r="I188" s="8">
        <f t="shared" si="147"/>
        <v>0</v>
      </c>
      <c r="J188" s="4">
        <f t="shared" si="148"/>
        <v>0</v>
      </c>
      <c r="K188" s="8">
        <f>(F188+G188)*(1+RESUMO!$P$7)</f>
        <v>0</v>
      </c>
      <c r="L188" s="8">
        <f t="shared" si="149"/>
        <v>0</v>
      </c>
    </row>
    <row r="189" spans="1:12" s="49" customFormat="1" ht="15.5" x14ac:dyDescent="0.35">
      <c r="A189" s="150" t="s">
        <v>217</v>
      </c>
      <c r="B189" s="155" t="s">
        <v>350</v>
      </c>
      <c r="C189" s="54"/>
      <c r="D189" s="55" t="s">
        <v>15</v>
      </c>
      <c r="E189" s="56">
        <v>4</v>
      </c>
      <c r="F189" s="5"/>
      <c r="G189" s="5"/>
      <c r="H189" s="8">
        <f t="shared" si="146"/>
        <v>0</v>
      </c>
      <c r="I189" s="8">
        <f t="shared" si="147"/>
        <v>0</v>
      </c>
      <c r="J189" s="4">
        <f t="shared" si="148"/>
        <v>0</v>
      </c>
      <c r="K189" s="8">
        <f>(F189+G189)*(1+RESUMO!$P$7)</f>
        <v>0</v>
      </c>
      <c r="L189" s="8">
        <f t="shared" si="149"/>
        <v>0</v>
      </c>
    </row>
    <row r="190" spans="1:12" s="49" customFormat="1" ht="15.5" x14ac:dyDescent="0.35">
      <c r="A190" s="150" t="s">
        <v>218</v>
      </c>
      <c r="B190" s="155" t="s">
        <v>351</v>
      </c>
      <c r="C190" s="54"/>
      <c r="D190" s="55" t="s">
        <v>15</v>
      </c>
      <c r="E190" s="56">
        <v>4</v>
      </c>
      <c r="F190" s="5"/>
      <c r="G190" s="5"/>
      <c r="H190" s="8">
        <f t="shared" si="146"/>
        <v>0</v>
      </c>
      <c r="I190" s="8">
        <f t="shared" si="147"/>
        <v>0</v>
      </c>
      <c r="J190" s="4">
        <f t="shared" si="148"/>
        <v>0</v>
      </c>
      <c r="K190" s="8">
        <f>(F190+G190)*(1+RESUMO!$P$7)</f>
        <v>0</v>
      </c>
      <c r="L190" s="8">
        <f t="shared" si="149"/>
        <v>0</v>
      </c>
    </row>
    <row r="191" spans="1:12" s="49" customFormat="1" ht="15.5" x14ac:dyDescent="0.35">
      <c r="A191" s="150" t="s">
        <v>219</v>
      </c>
      <c r="B191" s="155" t="s">
        <v>352</v>
      </c>
      <c r="C191" s="54"/>
      <c r="D191" s="55" t="s">
        <v>15</v>
      </c>
      <c r="E191" s="56">
        <v>4</v>
      </c>
      <c r="F191" s="5"/>
      <c r="G191" s="5"/>
      <c r="H191" s="8">
        <f t="shared" si="146"/>
        <v>0</v>
      </c>
      <c r="I191" s="8">
        <f t="shared" si="147"/>
        <v>0</v>
      </c>
      <c r="J191" s="4">
        <f t="shared" si="148"/>
        <v>0</v>
      </c>
      <c r="K191" s="8">
        <f>(F191+G191)*(1+RESUMO!$P$7)</f>
        <v>0</v>
      </c>
      <c r="L191" s="8">
        <f t="shared" si="149"/>
        <v>0</v>
      </c>
    </row>
    <row r="192" spans="1:12" s="49" customFormat="1" ht="15.5" x14ac:dyDescent="0.35">
      <c r="A192" s="150" t="s">
        <v>220</v>
      </c>
      <c r="B192" s="155" t="s">
        <v>353</v>
      </c>
      <c r="C192" s="54"/>
      <c r="D192" s="55" t="s">
        <v>14</v>
      </c>
      <c r="E192" s="56">
        <v>12</v>
      </c>
      <c r="F192" s="5"/>
      <c r="G192" s="5"/>
      <c r="H192" s="8">
        <f t="shared" si="146"/>
        <v>0</v>
      </c>
      <c r="I192" s="8">
        <f t="shared" si="147"/>
        <v>0</v>
      </c>
      <c r="J192" s="4">
        <f t="shared" si="148"/>
        <v>0</v>
      </c>
      <c r="K192" s="8">
        <f>(F192+G192)*(1+RESUMO!$P$7)</f>
        <v>0</v>
      </c>
      <c r="L192" s="8">
        <f t="shared" si="149"/>
        <v>0</v>
      </c>
    </row>
    <row r="193" spans="1:12" s="49" customFormat="1" ht="15.5" customHeight="1" x14ac:dyDescent="0.35">
      <c r="A193" s="150" t="s">
        <v>221</v>
      </c>
      <c r="B193" s="155" t="s">
        <v>354</v>
      </c>
      <c r="C193" s="54"/>
      <c r="D193" s="55" t="s">
        <v>15</v>
      </c>
      <c r="E193" s="56">
        <v>4</v>
      </c>
      <c r="F193" s="5"/>
      <c r="G193" s="5"/>
      <c r="H193" s="8">
        <f t="shared" si="146"/>
        <v>0</v>
      </c>
      <c r="I193" s="8">
        <f t="shared" si="147"/>
        <v>0</v>
      </c>
      <c r="J193" s="4">
        <f t="shared" si="148"/>
        <v>0</v>
      </c>
      <c r="K193" s="8">
        <f>(F193+G193)*(1+RESUMO!$P$7)</f>
        <v>0</v>
      </c>
      <c r="L193" s="8">
        <f t="shared" si="149"/>
        <v>0</v>
      </c>
    </row>
    <row r="194" spans="1:12" s="49" customFormat="1" ht="15.5" x14ac:dyDescent="0.35">
      <c r="A194" s="150" t="s">
        <v>222</v>
      </c>
      <c r="B194" s="155" t="s">
        <v>355</v>
      </c>
      <c r="C194" s="54"/>
      <c r="D194" s="55" t="s">
        <v>15</v>
      </c>
      <c r="E194" s="56">
        <v>2</v>
      </c>
      <c r="F194" s="5"/>
      <c r="G194" s="5"/>
      <c r="H194" s="8">
        <f t="shared" si="146"/>
        <v>0</v>
      </c>
      <c r="I194" s="8">
        <f t="shared" si="147"/>
        <v>0</v>
      </c>
      <c r="J194" s="4">
        <f t="shared" si="148"/>
        <v>0</v>
      </c>
      <c r="K194" s="8">
        <f>(F194+G194)*(1+RESUMO!$P$7)</f>
        <v>0</v>
      </c>
      <c r="L194" s="8">
        <f t="shared" si="149"/>
        <v>0</v>
      </c>
    </row>
    <row r="195" spans="1:12" s="49" customFormat="1" ht="15.5" x14ac:dyDescent="0.35">
      <c r="A195" s="150" t="s">
        <v>223</v>
      </c>
      <c r="B195" s="155" t="s">
        <v>356</v>
      </c>
      <c r="C195" s="54"/>
      <c r="D195" s="55" t="s">
        <v>14</v>
      </c>
      <c r="E195" s="56">
        <v>24</v>
      </c>
      <c r="F195" s="5"/>
      <c r="G195" s="5"/>
      <c r="H195" s="8">
        <f t="shared" si="146"/>
        <v>0</v>
      </c>
      <c r="I195" s="8">
        <f t="shared" si="147"/>
        <v>0</v>
      </c>
      <c r="J195" s="4">
        <f t="shared" si="148"/>
        <v>0</v>
      </c>
      <c r="K195" s="8">
        <f>(F195+G195)*(1+RESUMO!$P$7)</f>
        <v>0</v>
      </c>
      <c r="L195" s="8">
        <f t="shared" si="149"/>
        <v>0</v>
      </c>
    </row>
    <row r="196" spans="1:12" s="49" customFormat="1" ht="15.5" x14ac:dyDescent="0.35">
      <c r="A196" s="150" t="s">
        <v>224</v>
      </c>
      <c r="B196" s="155" t="s">
        <v>357</v>
      </c>
      <c r="C196" s="54"/>
      <c r="D196" s="55" t="s">
        <v>14</v>
      </c>
      <c r="E196" s="56">
        <v>14</v>
      </c>
      <c r="F196" s="5"/>
      <c r="G196" s="5"/>
      <c r="H196" s="8">
        <f t="shared" si="146"/>
        <v>0</v>
      </c>
      <c r="I196" s="8">
        <f t="shared" si="147"/>
        <v>0</v>
      </c>
      <c r="J196" s="4">
        <f t="shared" si="148"/>
        <v>0</v>
      </c>
      <c r="K196" s="8">
        <f>(F196+G196)*(1+RESUMO!$P$7)</f>
        <v>0</v>
      </c>
      <c r="L196" s="8">
        <f t="shared" si="149"/>
        <v>0</v>
      </c>
    </row>
    <row r="197" spans="1:12" s="49" customFormat="1" ht="15.5" x14ac:dyDescent="0.35">
      <c r="A197" s="150" t="s">
        <v>225</v>
      </c>
      <c r="B197" s="155" t="s">
        <v>358</v>
      </c>
      <c r="C197" s="54"/>
      <c r="D197" s="55" t="s">
        <v>15</v>
      </c>
      <c r="E197" s="56">
        <v>8</v>
      </c>
      <c r="F197" s="5"/>
      <c r="G197" s="5"/>
      <c r="H197" s="8">
        <f t="shared" si="146"/>
        <v>0</v>
      </c>
      <c r="I197" s="8">
        <f t="shared" si="147"/>
        <v>0</v>
      </c>
      <c r="J197" s="4">
        <f t="shared" si="148"/>
        <v>0</v>
      </c>
      <c r="K197" s="8">
        <f>(F197+G197)*(1+RESUMO!$P$7)</f>
        <v>0</v>
      </c>
      <c r="L197" s="8">
        <f t="shared" si="149"/>
        <v>0</v>
      </c>
    </row>
    <row r="198" spans="1:12" s="49" customFormat="1" ht="15.5" x14ac:dyDescent="0.35">
      <c r="A198" s="150" t="s">
        <v>226</v>
      </c>
      <c r="B198" s="155" t="s">
        <v>359</v>
      </c>
      <c r="C198" s="54"/>
      <c r="D198" s="55" t="s">
        <v>14</v>
      </c>
      <c r="E198" s="56">
        <v>5200</v>
      </c>
      <c r="F198" s="5"/>
      <c r="G198" s="5"/>
      <c r="H198" s="8">
        <f t="shared" si="146"/>
        <v>0</v>
      </c>
      <c r="I198" s="8">
        <f t="shared" si="147"/>
        <v>0</v>
      </c>
      <c r="J198" s="4">
        <f t="shared" si="148"/>
        <v>0</v>
      </c>
      <c r="K198" s="8">
        <f>(F198+G198)*(1+RESUMO!$P$7)</f>
        <v>0</v>
      </c>
      <c r="L198" s="8">
        <f t="shared" si="149"/>
        <v>0</v>
      </c>
    </row>
    <row r="199" spans="1:12" s="49" customFormat="1" ht="15.5" x14ac:dyDescent="0.35">
      <c r="A199" s="150" t="s">
        <v>227</v>
      </c>
      <c r="B199" s="157" t="s">
        <v>347</v>
      </c>
      <c r="C199" s="54"/>
      <c r="D199" s="159" t="s">
        <v>14</v>
      </c>
      <c r="E199" s="56">
        <v>5200</v>
      </c>
      <c r="F199" s="5"/>
      <c r="G199" s="5"/>
      <c r="H199" s="8">
        <f t="shared" si="146"/>
        <v>0</v>
      </c>
      <c r="I199" s="8">
        <f t="shared" si="147"/>
        <v>0</v>
      </c>
      <c r="J199" s="4">
        <f t="shared" si="148"/>
        <v>0</v>
      </c>
      <c r="K199" s="8">
        <f>(F199+G199)*(1+RESUMO!$P$7)</f>
        <v>0</v>
      </c>
      <c r="L199" s="8">
        <f t="shared" si="149"/>
        <v>0</v>
      </c>
    </row>
    <row r="200" spans="1:12" s="49" customFormat="1" ht="15.5" x14ac:dyDescent="0.35">
      <c r="A200" s="150" t="s">
        <v>384</v>
      </c>
      <c r="B200" s="157" t="s">
        <v>401</v>
      </c>
      <c r="C200" s="54"/>
      <c r="D200" s="159" t="s">
        <v>14</v>
      </c>
      <c r="E200" s="56">
        <v>995</v>
      </c>
      <c r="F200" s="5"/>
      <c r="G200" s="5"/>
      <c r="H200" s="8">
        <f t="shared" si="146"/>
        <v>0</v>
      </c>
      <c r="I200" s="8">
        <f t="shared" si="147"/>
        <v>0</v>
      </c>
      <c r="J200" s="4">
        <f t="shared" si="148"/>
        <v>0</v>
      </c>
      <c r="K200" s="8">
        <f>(F200+G200)*(1+RESUMO!$P$7)</f>
        <v>0</v>
      </c>
      <c r="L200" s="8">
        <f t="shared" si="149"/>
        <v>0</v>
      </c>
    </row>
    <row r="201" spans="1:12" s="49" customFormat="1" ht="15.5" customHeight="1" x14ac:dyDescent="0.35">
      <c r="A201" s="150" t="s">
        <v>385</v>
      </c>
      <c r="B201" s="157" t="s">
        <v>402</v>
      </c>
      <c r="C201" s="54"/>
      <c r="D201" s="159" t="s">
        <v>15</v>
      </c>
      <c r="E201" s="56">
        <v>2</v>
      </c>
      <c r="F201" s="5"/>
      <c r="G201" s="5"/>
      <c r="H201" s="8">
        <f t="shared" si="146"/>
        <v>0</v>
      </c>
      <c r="I201" s="8">
        <f t="shared" si="147"/>
        <v>0</v>
      </c>
      <c r="J201" s="4">
        <f t="shared" si="148"/>
        <v>0</v>
      </c>
      <c r="K201" s="8">
        <f>(F201+G201)*(1+RESUMO!$P$7)</f>
        <v>0</v>
      </c>
      <c r="L201" s="8">
        <f t="shared" si="149"/>
        <v>0</v>
      </c>
    </row>
    <row r="202" spans="1:12" s="49" customFormat="1" ht="15.5" customHeight="1" x14ac:dyDescent="0.35">
      <c r="A202" s="150" t="s">
        <v>386</v>
      </c>
      <c r="B202" s="157" t="s">
        <v>300</v>
      </c>
      <c r="C202" s="54"/>
      <c r="D202" s="159" t="s">
        <v>15</v>
      </c>
      <c r="E202" s="56">
        <v>2</v>
      </c>
      <c r="F202" s="5"/>
      <c r="G202" s="5"/>
      <c r="H202" s="8">
        <f t="shared" si="146"/>
        <v>0</v>
      </c>
      <c r="I202" s="8">
        <f t="shared" si="147"/>
        <v>0</v>
      </c>
      <c r="J202" s="4">
        <f t="shared" si="148"/>
        <v>0</v>
      </c>
      <c r="K202" s="8">
        <f>(F202+G202)*(1+RESUMO!$P$7)</f>
        <v>0</v>
      </c>
      <c r="L202" s="8">
        <f t="shared" si="149"/>
        <v>0</v>
      </c>
    </row>
    <row r="203" spans="1:12" s="49" customFormat="1" ht="15.5" x14ac:dyDescent="0.35">
      <c r="A203" s="152">
        <v>8</v>
      </c>
      <c r="B203" s="154" t="s">
        <v>360</v>
      </c>
      <c r="C203" s="50"/>
      <c r="D203" s="57"/>
      <c r="E203" s="52"/>
      <c r="F203" s="3"/>
      <c r="G203" s="3"/>
      <c r="H203" s="53">
        <f>SUBTOTAL(9,H204:H204)</f>
        <v>0</v>
      </c>
      <c r="I203" s="53">
        <f>SUBTOTAL(9,I204:I204)</f>
        <v>0</v>
      </c>
      <c r="J203" s="53">
        <f>SUBTOTAL(9,J204:J204)</f>
        <v>0</v>
      </c>
      <c r="K203" s="53"/>
      <c r="L203" s="53">
        <f>SUBTOTAL(9,L204:L204)</f>
        <v>0</v>
      </c>
    </row>
    <row r="204" spans="1:12" s="49" customFormat="1" ht="15.5" x14ac:dyDescent="0.35">
      <c r="A204" s="150" t="s">
        <v>103</v>
      </c>
      <c r="B204" s="155" t="s">
        <v>361</v>
      </c>
      <c r="C204" s="54"/>
      <c r="D204" s="55" t="s">
        <v>37</v>
      </c>
      <c r="E204" s="56">
        <v>500</v>
      </c>
      <c r="F204" s="5"/>
      <c r="G204" s="5"/>
      <c r="H204" s="8">
        <f t="shared" ref="H204" si="150">E204*F204</f>
        <v>0</v>
      </c>
      <c r="I204" s="8">
        <f t="shared" ref="I204" si="151">E204*G204</f>
        <v>0</v>
      </c>
      <c r="J204" s="4">
        <f t="shared" ref="J204" si="152">H204+I204</f>
        <v>0</v>
      </c>
      <c r="K204" s="8">
        <f>(F204+G204)*(1+RESUMO!$P$7)</f>
        <v>0</v>
      </c>
      <c r="L204" s="8">
        <f t="shared" ref="L204" si="153">E204*K204</f>
        <v>0</v>
      </c>
    </row>
    <row r="205" spans="1:12" ht="36.75" customHeight="1" x14ac:dyDescent="0.35">
      <c r="A205" s="66"/>
      <c r="B205" s="96" t="s">
        <v>9</v>
      </c>
      <c r="C205" s="96"/>
      <c r="D205" s="96"/>
      <c r="E205" s="96"/>
      <c r="F205" s="96"/>
      <c r="G205" s="96"/>
      <c r="H205" s="9">
        <f>SUBTOTAL(9,H11:H204)</f>
        <v>0</v>
      </c>
      <c r="I205" s="9">
        <f>SUBTOTAL(9,I11:I204)</f>
        <v>0</v>
      </c>
      <c r="J205" s="9">
        <f>SUBTOTAL(9,J11:J204)</f>
        <v>0</v>
      </c>
      <c r="K205" s="9"/>
      <c r="L205" s="10">
        <f>SUBTOTAL(9,L11:L204)</f>
        <v>0</v>
      </c>
    </row>
    <row r="207" spans="1:12" ht="18" customHeight="1" x14ac:dyDescent="0.35">
      <c r="I207" s="68"/>
      <c r="J207" s="68"/>
      <c r="K207" s="68"/>
    </row>
    <row r="208" spans="1:12" ht="18" customHeight="1" x14ac:dyDescent="0.35">
      <c r="I208" s="68"/>
      <c r="J208" s="68"/>
      <c r="K208" s="68"/>
    </row>
  </sheetData>
  <sheetProtection algorithmName="SHA-512" hashValue="xlk/QScPJyU1yMkYcz3M6U0iVZsh5MmdzL1H20EFRMksTV++zjFhsDlZou3coucD3wytX2No8C4d4yz0DqFmZg==" saltValue="rMGtKxZ5KgPGHrsWYq5XGQ==" spinCount="100000" sheet="1" formatCells="0" formatColumns="0" formatRows="0"/>
  <autoFilter ref="A9:L204" xr:uid="{00000000-0001-0000-0100-000000000000}">
    <filterColumn colId="1" showButton="0"/>
  </autoFilter>
  <customSheetViews>
    <customSheetView guid="{0CCF26D2-015A-48BB-A932-E67ED632CE05}" scale="55" showPageBreaks="1" showGridLines="0" fitToPage="1" printArea="1" showAutoFilter="1" view="pageBreakPreview">
      <selection activeCell="AH6" sqref="AH6"/>
      <pageMargins left="0.25" right="0.25" top="0.75" bottom="0.75" header="0.3" footer="0.3"/>
      <printOptions horizontalCentered="1"/>
      <pageSetup paperSize="9" scale="41" fitToHeight="0" orientation="landscape" horizontalDpi="4294967293" verticalDpi="4294967293" r:id="rId1"/>
      <headerFooter alignWithMargins="0">
        <oddFooter>&amp;R&amp;P de &amp;N</oddFooter>
      </headerFooter>
      <autoFilter ref="A11:AA11" xr:uid="{C38CB34E-92D0-49C2-AAC8-FEFDE09B203D}">
        <filterColumn colId="0" showButton="0"/>
        <filterColumn colId="1"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5" showButton="0"/>
        <filterColumn colId="26" showButton="0"/>
      </autoFilter>
    </customSheetView>
    <customSheetView guid="{139CDC34-A2AE-4FB8-A6BF-3FCAEDE2A712}" scale="55" showPageBreaks="1" showGridLines="0" fitToPage="1" printArea="1" showAutoFilter="1" view="pageBreakPreview">
      <selection activeCell="A15" sqref="A15:C15"/>
      <pageMargins left="0.25" right="0.25" top="0.75" bottom="0.75" header="0.3" footer="0.3"/>
      <printOptions horizontalCentered="1"/>
      <pageSetup paperSize="9" scale="41" fitToHeight="0" orientation="landscape" horizontalDpi="4294967293" verticalDpi="4294967293" r:id="rId2"/>
      <headerFooter alignWithMargins="0">
        <oddFooter>&amp;R&amp;P de &amp;N</oddFooter>
      </headerFooter>
      <autoFilter ref="A11:AA11" xr:uid="{0F77B775-9F15-45EA-B00C-F91C1105A0FF}">
        <filterColumn colId="0" showButton="0"/>
        <filterColumn colId="1"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5" showButton="0"/>
        <filterColumn colId="26" showButton="0"/>
      </autoFilter>
    </customSheetView>
    <customSheetView guid="{EC1863A0-3B45-43E6-81CD-D9608D52C52A}" scale="55" showPageBreaks="1" showGridLines="0" fitToPage="1" printArea="1" showAutoFilter="1" view="pageBreakPreview">
      <selection activeCell="AF2" sqref="AF2"/>
      <pageMargins left="0.25" right="0.25" top="0.75" bottom="0.75" header="0.3" footer="0.3"/>
      <printOptions horizontalCentered="1"/>
      <pageSetup paperSize="9" scale="39" fitToHeight="0" orientation="landscape" horizontalDpi="4294967293" verticalDpi="4294967293" r:id="rId3"/>
      <headerFooter alignWithMargins="0">
        <oddFooter>&amp;R&amp;P de &amp;N</oddFooter>
      </headerFooter>
      <autoFilter ref="A11:AA11" xr:uid="{83FAF1FA-9827-4333-A10D-672E08CF69D1}">
        <filterColumn colId="0" showButton="0"/>
        <filterColumn colId="1"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5" showButton="0"/>
        <filterColumn colId="26" showButton="0"/>
      </autoFilter>
    </customSheetView>
  </customSheetViews>
  <mergeCells count="12">
    <mergeCell ref="C2:K2"/>
    <mergeCell ref="C4:F4"/>
    <mergeCell ref="C3:K3"/>
    <mergeCell ref="C5:F5"/>
    <mergeCell ref="B205:G205"/>
    <mergeCell ref="A1:B7"/>
    <mergeCell ref="G4:J4"/>
    <mergeCell ref="G5:J5"/>
    <mergeCell ref="K6:L7"/>
    <mergeCell ref="C6:J6"/>
    <mergeCell ref="C7:J7"/>
    <mergeCell ref="C1:L1"/>
  </mergeCells>
  <phoneticPr fontId="4" type="noConversion"/>
  <printOptions horizontalCentered="1"/>
  <pageMargins left="0.25" right="0.25" top="0.75" bottom="0.75" header="0.3" footer="0.3"/>
  <pageSetup paperSize="9" scale="47" fitToHeight="0" orientation="landscape" horizontalDpi="4294967293" verticalDpi="4294967293" r:id="rId4"/>
  <headerFooter alignWithMargins="0">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E0959-FC71-4B0C-B233-E94B8DEF2F9A}">
  <sheetPr>
    <outlinePr summaryBelow="0"/>
    <pageSetUpPr fitToPage="1"/>
  </sheetPr>
  <dimension ref="A1:V26"/>
  <sheetViews>
    <sheetView showGridLines="0" showZeros="0" zoomScale="80" zoomScaleNormal="80" workbookViewId="0">
      <selection activeCell="F17" sqref="F17"/>
    </sheetView>
  </sheetViews>
  <sheetFormatPr defaultColWidth="6.7265625" defaultRowHeight="18" customHeight="1" x14ac:dyDescent="0.35"/>
  <cols>
    <col min="1" max="3" width="6.453125" style="6" customWidth="1"/>
    <col min="4" max="14" width="7.1796875" style="6" customWidth="1"/>
    <col min="15" max="22" width="14.26953125" style="6" customWidth="1"/>
    <col min="23" max="16384" width="6.7265625" style="6"/>
  </cols>
  <sheetData>
    <row r="1" spans="1:22" ht="22.5" customHeight="1" x14ac:dyDescent="0.35">
      <c r="A1" s="113" t="s">
        <v>52</v>
      </c>
      <c r="B1" s="114"/>
      <c r="C1" s="114"/>
      <c r="D1" s="114"/>
      <c r="E1" s="114"/>
      <c r="F1" s="115"/>
      <c r="G1" s="122" t="s">
        <v>64</v>
      </c>
      <c r="H1" s="123"/>
      <c r="I1" s="123"/>
      <c r="J1" s="123"/>
      <c r="K1" s="123"/>
      <c r="L1" s="123"/>
      <c r="M1" s="123"/>
      <c r="N1" s="123"/>
      <c r="O1" s="123"/>
      <c r="P1" s="123"/>
      <c r="Q1" s="123"/>
      <c r="R1" s="123"/>
      <c r="S1" s="123"/>
      <c r="T1" s="123"/>
      <c r="U1" s="123"/>
      <c r="V1" s="124"/>
    </row>
    <row r="2" spans="1:22" ht="22.5" customHeight="1" x14ac:dyDescent="0.35">
      <c r="A2" s="116"/>
      <c r="B2" s="117"/>
      <c r="C2" s="117"/>
      <c r="D2" s="117"/>
      <c r="E2" s="117"/>
      <c r="F2" s="118"/>
      <c r="G2" s="125" t="s">
        <v>54</v>
      </c>
      <c r="H2" s="126"/>
      <c r="I2" s="126"/>
      <c r="J2" s="126"/>
      <c r="K2" s="126"/>
      <c r="L2" s="126">
        <f>GERAL!C3</f>
        <v>0</v>
      </c>
      <c r="M2" s="126"/>
      <c r="N2" s="126"/>
      <c r="O2" s="126"/>
      <c r="P2" s="126"/>
      <c r="Q2" s="126"/>
      <c r="R2" s="126"/>
      <c r="S2" s="126"/>
      <c r="T2" s="126"/>
      <c r="U2" s="126"/>
      <c r="V2" s="127"/>
    </row>
    <row r="3" spans="1:22" ht="22.5" customHeight="1" x14ac:dyDescent="0.35">
      <c r="A3" s="116"/>
      <c r="B3" s="117"/>
      <c r="C3" s="117"/>
      <c r="D3" s="117"/>
      <c r="E3" s="117"/>
      <c r="F3" s="118"/>
      <c r="G3" s="12" t="s">
        <v>3</v>
      </c>
      <c r="H3" s="13"/>
      <c r="I3" s="13"/>
      <c r="J3" s="13"/>
      <c r="K3" s="13"/>
      <c r="L3" s="13"/>
      <c r="M3" s="13"/>
      <c r="N3" s="13"/>
      <c r="O3" s="13"/>
      <c r="P3" s="13"/>
      <c r="Q3" s="13"/>
      <c r="R3" s="13"/>
      <c r="S3" s="13"/>
      <c r="T3" s="13"/>
      <c r="U3" s="128" t="s">
        <v>65</v>
      </c>
      <c r="V3" s="128"/>
    </row>
    <row r="4" spans="1:22" ht="22.5" customHeight="1" x14ac:dyDescent="0.35">
      <c r="A4" s="119"/>
      <c r="B4" s="120"/>
      <c r="C4" s="120"/>
      <c r="D4" s="120"/>
      <c r="E4" s="120"/>
      <c r="F4" s="121"/>
      <c r="G4" s="129" t="str">
        <f>GERAL!C7</f>
        <v>FSJ - ÁGUA, ESGOTO E POÇOS</v>
      </c>
      <c r="H4" s="130"/>
      <c r="I4" s="130"/>
      <c r="J4" s="130"/>
      <c r="K4" s="130"/>
      <c r="L4" s="130"/>
      <c r="M4" s="130"/>
      <c r="N4" s="130"/>
      <c r="O4" s="130"/>
      <c r="P4" s="130"/>
      <c r="Q4" s="130"/>
      <c r="R4" s="130"/>
      <c r="S4" s="130"/>
      <c r="T4" s="130"/>
      <c r="U4" s="131">
        <f>GERAL!L3</f>
        <v>0</v>
      </c>
      <c r="V4" s="131"/>
    </row>
    <row r="5" spans="1:22" s="14" customFormat="1" ht="21" customHeight="1" x14ac:dyDescent="0.35">
      <c r="A5" s="134" t="s">
        <v>8</v>
      </c>
      <c r="B5" s="145"/>
      <c r="C5" s="135"/>
      <c r="D5" s="134" t="s">
        <v>39</v>
      </c>
      <c r="E5" s="145"/>
      <c r="F5" s="145"/>
      <c r="G5" s="145"/>
      <c r="H5" s="145"/>
      <c r="I5" s="145"/>
      <c r="J5" s="145"/>
      <c r="K5" s="145"/>
      <c r="L5" s="145"/>
      <c r="M5" s="145"/>
      <c r="N5" s="135"/>
      <c r="O5" s="147" t="s">
        <v>10</v>
      </c>
      <c r="P5" s="147" t="s">
        <v>40</v>
      </c>
      <c r="Q5" s="134" t="s">
        <v>41</v>
      </c>
      <c r="R5" s="135"/>
      <c r="S5" s="134" t="s">
        <v>66</v>
      </c>
      <c r="T5" s="135"/>
      <c r="U5" s="134" t="s">
        <v>67</v>
      </c>
      <c r="V5" s="135"/>
    </row>
    <row r="6" spans="1:22" s="14" customFormat="1" ht="21" customHeight="1" x14ac:dyDescent="0.35">
      <c r="A6" s="136"/>
      <c r="B6" s="146"/>
      <c r="C6" s="137"/>
      <c r="D6" s="136"/>
      <c r="E6" s="146"/>
      <c r="F6" s="146"/>
      <c r="G6" s="146"/>
      <c r="H6" s="146"/>
      <c r="I6" s="146"/>
      <c r="J6" s="146"/>
      <c r="K6" s="146"/>
      <c r="L6" s="146"/>
      <c r="M6" s="146"/>
      <c r="N6" s="137"/>
      <c r="O6" s="148"/>
      <c r="P6" s="148"/>
      <c r="Q6" s="136"/>
      <c r="R6" s="137"/>
      <c r="S6" s="136"/>
      <c r="T6" s="137"/>
      <c r="U6" s="136"/>
      <c r="V6" s="137"/>
    </row>
    <row r="7" spans="1:22" s="7" customFormat="1" ht="30" customHeight="1" x14ac:dyDescent="0.35">
      <c r="A7" s="138">
        <v>1</v>
      </c>
      <c r="B7" s="139"/>
      <c r="C7" s="140"/>
      <c r="D7" s="142" t="s">
        <v>113</v>
      </c>
      <c r="E7" s="143"/>
      <c r="F7" s="143"/>
      <c r="G7" s="143"/>
      <c r="H7" s="143"/>
      <c r="I7" s="143"/>
      <c r="J7" s="143"/>
      <c r="K7" s="143"/>
      <c r="L7" s="143"/>
      <c r="M7" s="143"/>
      <c r="N7" s="144"/>
      <c r="O7" s="15" t="s">
        <v>112</v>
      </c>
      <c r="P7" s="2"/>
      <c r="Q7" s="132">
        <f>GERAL!J205</f>
        <v>0</v>
      </c>
      <c r="R7" s="133"/>
      <c r="S7" s="141">
        <f>P7*Q7</f>
        <v>0</v>
      </c>
      <c r="T7" s="141"/>
      <c r="U7" s="132">
        <f>Q7+S7</f>
        <v>0</v>
      </c>
      <c r="V7" s="133"/>
    </row>
    <row r="8" spans="1:22" ht="36.75" customHeight="1" x14ac:dyDescent="0.35">
      <c r="A8" s="16"/>
      <c r="B8" s="17"/>
      <c r="C8" s="17"/>
      <c r="D8" s="108" t="s">
        <v>70</v>
      </c>
      <c r="E8" s="108"/>
      <c r="F8" s="108"/>
      <c r="G8" s="108"/>
      <c r="H8" s="108"/>
      <c r="I8" s="108"/>
      <c r="J8" s="108"/>
      <c r="K8" s="108"/>
      <c r="L8" s="108"/>
      <c r="M8" s="108"/>
      <c r="N8" s="108"/>
      <c r="O8" s="108"/>
      <c r="P8" s="108"/>
      <c r="Q8" s="108"/>
      <c r="R8" s="108"/>
      <c r="S8" s="108"/>
      <c r="T8" s="108"/>
      <c r="U8" s="111">
        <f>SUM(U7:V7)</f>
        <v>0</v>
      </c>
      <c r="V8" s="112"/>
    </row>
    <row r="9" spans="1:22" s="18" customFormat="1" ht="18" customHeight="1" x14ac:dyDescent="0.35"/>
    <row r="10" spans="1:22" s="18" customFormat="1" ht="18" customHeight="1" x14ac:dyDescent="0.35">
      <c r="A10" s="106"/>
      <c r="B10" s="106"/>
      <c r="C10" s="106"/>
      <c r="D10" s="107"/>
      <c r="E10" s="107"/>
      <c r="F10" s="107"/>
      <c r="G10" s="107"/>
      <c r="H10" s="107"/>
      <c r="I10" s="107"/>
      <c r="J10" s="107"/>
      <c r="K10" s="107"/>
      <c r="L10" s="107"/>
      <c r="M10" s="107"/>
      <c r="N10" s="107"/>
      <c r="S10" s="19"/>
      <c r="T10" s="20"/>
      <c r="U10" s="21"/>
    </row>
    <row r="11" spans="1:22" s="18" customFormat="1" ht="18" customHeight="1" x14ac:dyDescent="0.35">
      <c r="D11" s="34"/>
      <c r="R11" s="22"/>
      <c r="S11" s="109"/>
      <c r="T11" s="109"/>
      <c r="U11" s="109"/>
      <c r="V11" s="109"/>
    </row>
    <row r="12" spans="1:22" s="18" customFormat="1" ht="18" customHeight="1" x14ac:dyDescent="0.35">
      <c r="S12" s="110"/>
      <c r="T12" s="110"/>
      <c r="U12" s="110"/>
      <c r="V12" s="110"/>
    </row>
    <row r="13" spans="1:22" s="18" customFormat="1" ht="18" customHeight="1" x14ac:dyDescent="0.45">
      <c r="R13" s="23" t="s">
        <v>68</v>
      </c>
      <c r="S13" s="106"/>
      <c r="T13" s="106"/>
      <c r="U13" s="106"/>
      <c r="V13" s="106"/>
    </row>
    <row r="14" spans="1:22" s="18" customFormat="1" ht="18" customHeight="1" x14ac:dyDescent="0.45">
      <c r="R14" s="23" t="s">
        <v>69</v>
      </c>
      <c r="S14" s="106"/>
      <c r="T14" s="106"/>
      <c r="U14" s="106"/>
      <c r="V14" s="106"/>
    </row>
    <row r="15" spans="1:22" s="18" customFormat="1" ht="18" customHeight="1" x14ac:dyDescent="0.35">
      <c r="T15" s="24"/>
      <c r="U15" s="25"/>
    </row>
    <row r="16" spans="1:22" s="18" customFormat="1" ht="18" customHeight="1" x14ac:dyDescent="0.35"/>
    <row r="17" s="18" customFormat="1" ht="18" customHeight="1" x14ac:dyDescent="0.35"/>
    <row r="18" s="18" customFormat="1" ht="18" customHeight="1" x14ac:dyDescent="0.35"/>
    <row r="19" s="18" customFormat="1" ht="18" customHeight="1" x14ac:dyDescent="0.35"/>
    <row r="20" s="18" customFormat="1" ht="18" customHeight="1" x14ac:dyDescent="0.35"/>
    <row r="21" s="18" customFormat="1" ht="18" customHeight="1" x14ac:dyDescent="0.35"/>
    <row r="22" s="18" customFormat="1" ht="18" customHeight="1" x14ac:dyDescent="0.35"/>
    <row r="23" s="18" customFormat="1" ht="18" customHeight="1" x14ac:dyDescent="0.35"/>
    <row r="24" s="18" customFormat="1" ht="18" customHeight="1" x14ac:dyDescent="0.35"/>
    <row r="25" s="18" customFormat="1" ht="18" customHeight="1" x14ac:dyDescent="0.35"/>
    <row r="26" s="18" customFormat="1" ht="18" customHeight="1" x14ac:dyDescent="0.35"/>
  </sheetData>
  <sheetProtection algorithmName="SHA-512" hashValue="tPuSwzIi0QTt5YfDwoj/kIdjGIhqqnluwNCI49khpny9z+IlbFmnGYrv+/nyhdVthRxXWi6zHmRnYzkx9fvduw==" saltValue="bqSKJiRSpnkJMGTi9KKYLQ==" spinCount="100000" sheet="1" formatCells="0" formatColumns="0" formatRows="0"/>
  <mergeCells count="26">
    <mergeCell ref="U7:V7"/>
    <mergeCell ref="U5:V6"/>
    <mergeCell ref="S5:T6"/>
    <mergeCell ref="A7:C7"/>
    <mergeCell ref="Q7:R7"/>
    <mergeCell ref="S7:T7"/>
    <mergeCell ref="D7:N7"/>
    <mergeCell ref="A5:C6"/>
    <mergeCell ref="O5:O6"/>
    <mergeCell ref="P5:P6"/>
    <mergeCell ref="Q5:R6"/>
    <mergeCell ref="D5:N6"/>
    <mergeCell ref="A1:F4"/>
    <mergeCell ref="G1:V1"/>
    <mergeCell ref="G2:K2"/>
    <mergeCell ref="L2:V2"/>
    <mergeCell ref="U3:V3"/>
    <mergeCell ref="G4:T4"/>
    <mergeCell ref="U4:V4"/>
    <mergeCell ref="A10:C10"/>
    <mergeCell ref="D10:N10"/>
    <mergeCell ref="S14:V14"/>
    <mergeCell ref="D8:T8"/>
    <mergeCell ref="S11:V12"/>
    <mergeCell ref="S13:V13"/>
    <mergeCell ref="U8:V8"/>
  </mergeCells>
  <phoneticPr fontId="4" type="noConversion"/>
  <printOptions horizontalCentered="1"/>
  <pageMargins left="0.23622047244094491" right="0.23622047244094491" top="0.74803149606299213" bottom="0.74803149606299213" header="0.31496062992125984" footer="0.31496062992125984"/>
  <pageSetup paperSize="9" scale="70" fitToHeight="0" orientation="landscape" horizontalDpi="4294967293" verticalDpi="4294967293" r:id="rId1"/>
  <headerFooter alignWithMargins="0">
    <oddFooter>&amp;R&amp;P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2</vt:i4>
      </vt:variant>
    </vt:vector>
  </HeadingPairs>
  <TitlesOfParts>
    <vt:vector size="5" baseType="lpstr">
      <vt:lpstr>INSTRUÇÕES</vt:lpstr>
      <vt:lpstr>GERAL</vt:lpstr>
      <vt:lpstr>RESUMO</vt:lpstr>
      <vt:lpstr>INSTRUÇÕES!Area_de_impressao</vt:lpstr>
      <vt:lpstr>RESUMO!Titulos_de_impressao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Planilha quantitativa</dc:title>
  <dc:creator>DI CIVIL</dc:creator>
  <cp:lastModifiedBy>Claudia Ferreira Melare</cp:lastModifiedBy>
  <cp:lastPrinted>2025-04-10T12:39:02Z</cp:lastPrinted>
  <dcterms:created xsi:type="dcterms:W3CDTF">2014-10-22T18:59:34Z</dcterms:created>
  <dcterms:modified xsi:type="dcterms:W3CDTF">2026-04-16T16:20:20Z</dcterms:modified>
</cp:coreProperties>
</file>