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I:\07. Orçamentos\137. Laboratório de Virologia P114 e Escritórios P304\Planilhas\Diversos\"/>
    </mc:Choice>
  </mc:AlternateContent>
  <xr:revisionPtr revIDLastSave="0" documentId="13_ncr:1_{2359703C-6096-4909-B88A-B28C6D55D906}" xr6:coauthVersionLast="47" xr6:coauthVersionMax="47" xr10:uidLastSave="{00000000-0000-0000-0000-000000000000}"/>
  <bookViews>
    <workbookView xWindow="-28920" yWindow="-120" windowWidth="29040" windowHeight="15720" tabRatio="646" activeTab="2" xr2:uid="{00000000-000D-0000-FFFF-FFFF00000000}"/>
  </bookViews>
  <sheets>
    <sheet name="INSTRUÇÕES" sheetId="11" r:id="rId1"/>
    <sheet name="GERAL" sheetId="2" r:id="rId2"/>
    <sheet name="RESUMO" sheetId="10" r:id="rId3"/>
  </sheets>
  <definedNames>
    <definedName name="\0" localSheetId="0">#REF!</definedName>
    <definedName name="\0" localSheetId="2">#REF!</definedName>
    <definedName name="\0">#REF!</definedName>
    <definedName name="\a">#N/A</definedName>
    <definedName name="\c" localSheetId="0">#REF!</definedName>
    <definedName name="\c" localSheetId="2">#REF!</definedName>
    <definedName name="\c">#REF!</definedName>
    <definedName name="\p" localSheetId="0">#REF!</definedName>
    <definedName name="\p" localSheetId="2">#REF!</definedName>
    <definedName name="\p">#REF!</definedName>
    <definedName name="\Q" localSheetId="0">#REF!</definedName>
    <definedName name="\Q" localSheetId="2">#REF!</definedName>
    <definedName name="\Q">#REF!</definedName>
    <definedName name="\Z" localSheetId="0">#REF!</definedName>
    <definedName name="\Z" localSheetId="2">#REF!</definedName>
    <definedName name="\Z">#REF!</definedName>
    <definedName name="______R" localSheetId="0">#REF!</definedName>
    <definedName name="______R" localSheetId="2">#REF!</definedName>
    <definedName name="______R">#REF!</definedName>
    <definedName name="_____R" localSheetId="2">#REF!</definedName>
    <definedName name="_____R">#REF!</definedName>
    <definedName name="____R" localSheetId="2">#REF!</definedName>
    <definedName name="____R">#REF!</definedName>
    <definedName name="____VB6" localSheetId="2">#REF!</definedName>
    <definedName name="____VB6">#REF!</definedName>
    <definedName name="___R" localSheetId="0">#REF!</definedName>
    <definedName name="___R" localSheetId="2">#REF!</definedName>
    <definedName name="___R">#REF!</definedName>
    <definedName name="___VB6" localSheetId="0">#REF!</definedName>
    <definedName name="___VB6" localSheetId="2">#REF!</definedName>
    <definedName name="___VB6">#REF!</definedName>
    <definedName name="__R" localSheetId="0">#REF!</definedName>
    <definedName name="__R" localSheetId="2">#REF!</definedName>
    <definedName name="__R">#REF!</definedName>
    <definedName name="__VB6" localSheetId="0">#REF!</definedName>
    <definedName name="__VB6" localSheetId="2">#REF!</definedName>
    <definedName name="__VB6">#REF!</definedName>
    <definedName name="_1">#N/A</definedName>
    <definedName name="_1____MÃO_DE_OBRA_DIRETA" localSheetId="0">#REF!</definedName>
    <definedName name="_1____MÃO_DE_OBRA_DIRETA" localSheetId="2">#REF!</definedName>
    <definedName name="_1____MÃO_DE_OBRA_DIRETA">#REF!</definedName>
    <definedName name="_11">#N/A</definedName>
    <definedName name="_13.1___MATERIAL_CONSUMO" localSheetId="0">#REF!</definedName>
    <definedName name="_13.1___MATERIAL_CONSUMO" localSheetId="2">#REF!</definedName>
    <definedName name="_13.1___MATERIAL_CONSUMO">#REF!</definedName>
    <definedName name="_13.2___MATERIAL_APLICAÇÃO" localSheetId="0">#REF!</definedName>
    <definedName name="_13.2___MATERIAL_APLICAÇÃO" localSheetId="2">#REF!</definedName>
    <definedName name="_13.2___MATERIAL_APLICAÇÃO">#REF!</definedName>
    <definedName name="_13.3__FERRAMENTAS" localSheetId="0">#REF!</definedName>
    <definedName name="_13.3__FERRAMENTAS" localSheetId="2">#REF!</definedName>
    <definedName name="_13.3__FERRAMENTAS">#REF!</definedName>
    <definedName name="_13____MATERIAIS_E_FERRAMENTAS" localSheetId="0">#REF!</definedName>
    <definedName name="_13____MATERIAIS_E_FERRAMENTAS" localSheetId="2">#REF!</definedName>
    <definedName name="_13____MATERIAIS_E_FERRAMENTAS">#REF!</definedName>
    <definedName name="_14____MATERIAL_DE_SEGURANÇA" localSheetId="0">#REF!</definedName>
    <definedName name="_14____MATERIAL_DE_SEGURANÇA" localSheetId="2">#REF!</definedName>
    <definedName name="_14____MATERIAL_DE_SEGURANÇA">#REF!</definedName>
    <definedName name="_15____DIVERSOS" localSheetId="0">#REF!</definedName>
    <definedName name="_15____DIVERSOS" localSheetId="2">#REF!</definedName>
    <definedName name="_15____DIVERSOS">#REF!</definedName>
    <definedName name="_16.1___EQUIPAMENTOS_MAIORES" localSheetId="0">#REF!</definedName>
    <definedName name="_16.1___EQUIPAMENTOS_MAIORES" localSheetId="2">#REF!</definedName>
    <definedName name="_16.1___EQUIPAMENTOS_MAIORES">#REF!</definedName>
    <definedName name="_16.2___EQUIPAMENTOS_MENORES" localSheetId="0">#REF!</definedName>
    <definedName name="_16.2___EQUIPAMENTOS_MENORES" localSheetId="2">#REF!</definedName>
    <definedName name="_16.2___EQUIPAMENTOS_MENORES">#REF!</definedName>
    <definedName name="_16.3___VEÍCULOS" localSheetId="0">#REF!</definedName>
    <definedName name="_16.3___VEÍCULOS" localSheetId="2">#REF!</definedName>
    <definedName name="_16.3___VEÍCULOS">#REF!</definedName>
    <definedName name="_16.4___COMBÚSTIVEL" localSheetId="0">#REF!</definedName>
    <definedName name="_16.4___COMBÚSTIVEL" localSheetId="2">#REF!</definedName>
    <definedName name="_16.4___COMBÚSTIVEL">#REF!</definedName>
    <definedName name="_16.5___EQUIPAMENTOS_DE_ESCRITÓRIO" localSheetId="0">#REF!</definedName>
    <definedName name="_16.5___EQUIPAMENTOS_DE_ESCRITÓRIO" localSheetId="2">#REF!</definedName>
    <definedName name="_16.5___EQUIPAMENTOS_DE_ESCRITÓRIO">#REF!</definedName>
    <definedName name="_16___EQUIPAMENTOS" localSheetId="0">#REF!</definedName>
    <definedName name="_16___EQUIPAMENTOS" localSheetId="2">#REF!</definedName>
    <definedName name="_16___EQUIPAMENTOS">#REF!</definedName>
    <definedName name="_17.1_MENSALISTA" localSheetId="0">#REF!</definedName>
    <definedName name="_17.1_MENSALISTA" localSheetId="2">#REF!</definedName>
    <definedName name="_17.1_MENSALISTA">#REF!</definedName>
    <definedName name="_17.2___HORISTA" localSheetId="0">#REF!</definedName>
    <definedName name="_17.2___HORISTA" localSheetId="2">#REF!</definedName>
    <definedName name="_17.2___HORISTA">#REF!</definedName>
    <definedName name="_17___DIREÇÃO_TÉCNICA_ADMINISTRATIVA" localSheetId="0">#REF!</definedName>
    <definedName name="_17___DIREÇÃO_TÉCNICA_ADMINISTRATIVA" localSheetId="2">#REF!</definedName>
    <definedName name="_17___DIREÇÃO_TÉCNICA_ADMINISTRATIVA">#REF!</definedName>
    <definedName name="_18___CANTEIRO___INSTALAÇÃO___MANUTENÇÃO" localSheetId="0">#REF!</definedName>
    <definedName name="_18___CANTEIRO___INSTALAÇÃO___MANUTENÇÃO" localSheetId="2">#REF!</definedName>
    <definedName name="_18___CANTEIRO___INSTALAÇÃO___MANUTENÇÃO">#REF!</definedName>
    <definedName name="_19___TRANSPORTE_DE_PESSOAL" localSheetId="0">#REF!</definedName>
    <definedName name="_19___TRANSPORTE_DE_PESSOAL" localSheetId="2">#REF!</definedName>
    <definedName name="_19___TRANSPORTE_DE_PESSOAL">#REF!</definedName>
    <definedName name="_2">#N/A</definedName>
    <definedName name="_20___MOBILIZAÇÃO___DESMOBILIZAÇÃO" localSheetId="0">#REF!</definedName>
    <definedName name="_20___MOBILIZAÇÃO___DESMOBILIZAÇÃO" localSheetId="2">#REF!</definedName>
    <definedName name="_20___MOBILIZAÇÃO___DESMOBILIZAÇÃO">#REF!</definedName>
    <definedName name="_21___REFEIÇÃO_REFEITÓRIO" localSheetId="0">#REF!</definedName>
    <definedName name="_21___REFEIÇÃO_REFEITÓRIO" localSheetId="2">#REF!</definedName>
    <definedName name="_21___REFEIÇÃO_REFEITÓRIO">#REF!</definedName>
    <definedName name="_22">#N/A</definedName>
    <definedName name="_22___VÁRIOS" localSheetId="0">#REF!</definedName>
    <definedName name="_22___VÁRIOS" localSheetId="2">#REF!</definedName>
    <definedName name="_22___VÁRIOS">#REF!</definedName>
    <definedName name="_23___SERVIÇOS_DE_TERCEIROS" localSheetId="0">#REF!</definedName>
    <definedName name="_23___SERVIÇOS_DE_TERCEIROS" localSheetId="2">#REF!</definedName>
    <definedName name="_23___SERVIÇOS_DE_TERCEIROS">#REF!</definedName>
    <definedName name="_Fill" localSheetId="0" hidden="1">#REF!</definedName>
    <definedName name="_Fill" localSheetId="2" hidden="1">#REF!</definedName>
    <definedName name="_Fill" hidden="1">#REF!</definedName>
    <definedName name="_xlnm._FilterDatabase" localSheetId="1" hidden="1">GERAL!$A$9:$L$164</definedName>
    <definedName name="_xlnm._FilterDatabase" localSheetId="2" hidden="1">RESUMO!$A$5:$O$5</definedName>
    <definedName name="_Order1" hidden="1">255</definedName>
    <definedName name="_Order2" hidden="1">0</definedName>
    <definedName name="_Parse_Out" localSheetId="0" hidden="1">#REF!</definedName>
    <definedName name="_Parse_Out" localSheetId="2" hidden="1">#REF!</definedName>
    <definedName name="_Parse_Out" hidden="1">#REF!</definedName>
    <definedName name="_R" localSheetId="0">#REF!</definedName>
    <definedName name="_R" localSheetId="2">#REF!</definedName>
    <definedName name="_R">#REF!</definedName>
    <definedName name="_Regression_X" localSheetId="0" hidden="1">#REF!</definedName>
    <definedName name="_Regression_X" localSheetId="2" hidden="1">#REF!</definedName>
    <definedName name="_Regression_X" hidden="1">#REF!</definedName>
    <definedName name="_VB6" localSheetId="0">#REF!</definedName>
    <definedName name="_VB6" localSheetId="2">#REF!</definedName>
    <definedName name="_VB6">#REF!</definedName>
    <definedName name="A" localSheetId="0">#REF!</definedName>
    <definedName name="A" localSheetId="2">#REF!</definedName>
    <definedName name="A">#REF!</definedName>
    <definedName name="A_IMPRESI_N_IM" localSheetId="2">#REF!</definedName>
    <definedName name="A_IMPRESI_N_IM">#REF!</definedName>
    <definedName name="A1OO" localSheetId="0">#REF!</definedName>
    <definedName name="A1OO" localSheetId="2">#REF!</definedName>
    <definedName name="A1OO">#REF!</definedName>
    <definedName name="AA1OO" localSheetId="0">#REF!</definedName>
    <definedName name="AA1OO" localSheetId="2">#REF!</definedName>
    <definedName name="AA1OO">#REF!</definedName>
    <definedName name="AAA" localSheetId="0">#REF!</definedName>
    <definedName name="AAA" localSheetId="2">#REF!</definedName>
    <definedName name="AAA">#REF!</definedName>
    <definedName name="AAAAAAA" localSheetId="0">#REF!</definedName>
    <definedName name="AAAAAAA" localSheetId="2">#REF!</definedName>
    <definedName name="AAAAAAA">#REF!</definedName>
    <definedName name="AAAAAAAABBBBB" localSheetId="0">#REF!</definedName>
    <definedName name="AAAAAAAABBBBB" localSheetId="2">#REF!</definedName>
    <definedName name="AAAAAAAABBBBB">#REF!</definedName>
    <definedName name="AAB" localSheetId="2">#REF!</definedName>
    <definedName name="AAB">#REF!</definedName>
    <definedName name="AABABBAA" localSheetId="2">#REF!</definedName>
    <definedName name="AABABBAA">#REF!</definedName>
    <definedName name="AABABBBABABAB" localSheetId="2">#REF!</definedName>
    <definedName name="AABABBBABABAB">#REF!</definedName>
    <definedName name="AAC" localSheetId="2">#REF!</definedName>
    <definedName name="AAC">#REF!</definedName>
    <definedName name="ABAABBABABBB" localSheetId="2">#REF!</definedName>
    <definedName name="ABAABBABABBB">#REF!</definedName>
    <definedName name="ABABABABAB" localSheetId="2">#REF!</definedName>
    <definedName name="ABABABABAB">#REF!</definedName>
    <definedName name="ABABABABBAB" localSheetId="2">#REF!</definedName>
    <definedName name="ABABABABBAB">#REF!</definedName>
    <definedName name="ABABABBAB" localSheetId="2">#REF!</definedName>
    <definedName name="ABABABBAB">#REF!</definedName>
    <definedName name="ABABBAAB" localSheetId="2">#REF!</definedName>
    <definedName name="ABABBAAB">#REF!</definedName>
    <definedName name="ABABBABABAB" localSheetId="2">#REF!</definedName>
    <definedName name="ABABBABABAB">#REF!</definedName>
    <definedName name="ABABBBABBA" localSheetId="2">#REF!</definedName>
    <definedName name="ABABBBABBA">#REF!</definedName>
    <definedName name="ABB" localSheetId="2">#REF!</definedName>
    <definedName name="ABB">#REF!</definedName>
    <definedName name="ABBAABBABAB" localSheetId="2">#REF!</definedName>
    <definedName name="ABBAABBABAB">#REF!</definedName>
    <definedName name="ABBABABABB" localSheetId="2">#REF!</definedName>
    <definedName name="ABBABABABB">#REF!</definedName>
    <definedName name="ABBB" localSheetId="2">#REF!</definedName>
    <definedName name="ABBB">#REF!</definedName>
    <definedName name="ABBBAABABBBB" localSheetId="2">#REF!</definedName>
    <definedName name="ABBBAABABBBB">#REF!</definedName>
    <definedName name="ABBBBB" localSheetId="2">#REF!</definedName>
    <definedName name="ABBBBB">#REF!</definedName>
    <definedName name="ABBBBBBBBBBBBB" localSheetId="2">#REF!</definedName>
    <definedName name="ABBBBBBBBBBBBB">#REF!</definedName>
    <definedName name="ABBBBBBBBBBBBBB" localSheetId="2">#REF!</definedName>
    <definedName name="ABBBBBBBBBBBBBB">#REF!</definedName>
    <definedName name="ABCD" localSheetId="2">#REF!</definedName>
    <definedName name="ABCD">#REF!</definedName>
    <definedName name="ADALBERTO" localSheetId="0">#REF!</definedName>
    <definedName name="ADALBERTO" localSheetId="2">#REF!</definedName>
    <definedName name="ADALBERTO">#REF!</definedName>
    <definedName name="AJUDA" localSheetId="0">#REF!</definedName>
    <definedName name="AJUDA" localSheetId="2">#REF!</definedName>
    <definedName name="AJUDA">#REF!</definedName>
    <definedName name="Ajudante" localSheetId="0">#REF!</definedName>
    <definedName name="Ajudante" localSheetId="2">#REF!</definedName>
    <definedName name="Ajudante">#REF!</definedName>
    <definedName name="Andaimes" localSheetId="0">#REF!</definedName>
    <definedName name="Andaimes" localSheetId="2">#REF!</definedName>
    <definedName name="Andaimes">#REF!</definedName>
    <definedName name="Apoio" localSheetId="0">#REF!</definedName>
    <definedName name="Apoio" localSheetId="2">#REF!</definedName>
    <definedName name="Apoio">#REF!</definedName>
    <definedName name="_xlnm.Print_Area" localSheetId="0">INSTRUÇÕES!$A$1:$Y$36</definedName>
    <definedName name="_xlnm.Print_Area">#REF!</definedName>
    <definedName name="Área_impressão_IM">#N/A</definedName>
    <definedName name="AreaEightThreeZero" localSheetId="0">#REF!</definedName>
    <definedName name="AreaEightThreeZero" localSheetId="2">#REF!</definedName>
    <definedName name="AreaEightThreeZero">#REF!</definedName>
    <definedName name="AreaFiveOneZero" localSheetId="0">#REF!</definedName>
    <definedName name="AreaFiveOneZero" localSheetId="2">#REF!</definedName>
    <definedName name="AreaFiveOneZero">#REF!</definedName>
    <definedName name="AreaFiveSevenZero" localSheetId="0">#REF!</definedName>
    <definedName name="AreaFiveSevenZero" localSheetId="2">#REF!</definedName>
    <definedName name="AreaFiveSevenZero">#REF!</definedName>
    <definedName name="AreaFiveTwoZero" localSheetId="0">#REF!</definedName>
    <definedName name="AreaFiveTwoZero" localSheetId="2">#REF!</definedName>
    <definedName name="AreaFiveTwoZero">#REF!</definedName>
    <definedName name="AreaFourFourZero" localSheetId="0">#REF!</definedName>
    <definedName name="AreaFourFourZero" localSheetId="2">#REF!</definedName>
    <definedName name="AreaFourFourZero">#REF!</definedName>
    <definedName name="AreaFourOneZero" localSheetId="0">#REF!</definedName>
    <definedName name="AreaFourOneZero" localSheetId="2">#REF!</definedName>
    <definedName name="AreaFourOneZero">#REF!</definedName>
    <definedName name="AreaFourTwoZero" localSheetId="0">#REF!</definedName>
    <definedName name="AreaFourTwoZero" localSheetId="2">#REF!</definedName>
    <definedName name="AreaFourTwoZero">#REF!</definedName>
    <definedName name="AreaNineEightFour" localSheetId="0">#REF!</definedName>
    <definedName name="AreaNineEightFour" localSheetId="2">#REF!</definedName>
    <definedName name="AreaNineEightFour">#REF!</definedName>
    <definedName name="AreaNineEightTwo" localSheetId="0">#REF!</definedName>
    <definedName name="AreaNineEightTwo" localSheetId="2">#REF!</definedName>
    <definedName name="AreaNineEightTwo">#REF!</definedName>
    <definedName name="AreaNineEightZero" localSheetId="0">#REF!</definedName>
    <definedName name="AreaNineEightZero" localSheetId="2">#REF!</definedName>
    <definedName name="AreaNineEightZero">#REF!</definedName>
    <definedName name="AreaNineFourZero" localSheetId="0">#REF!</definedName>
    <definedName name="AreaNineFourZero" localSheetId="2">#REF!</definedName>
    <definedName name="AreaNineFourZero">#REF!</definedName>
    <definedName name="AreaNineNineZero" localSheetId="0">#REF!</definedName>
    <definedName name="AreaNineNineZero" localSheetId="2">#REF!</definedName>
    <definedName name="AreaNineNineZero">#REF!</definedName>
    <definedName name="AreaNineSixZero" localSheetId="0">#REF!</definedName>
    <definedName name="AreaNineSixZero" localSheetId="2">#REF!</definedName>
    <definedName name="AreaNineSixZero">#REF!</definedName>
    <definedName name="AreaNineThreeZero" localSheetId="0">#REF!</definedName>
    <definedName name="AreaNineThreeZero" localSheetId="2">#REF!</definedName>
    <definedName name="AreaNineThreeZero">#REF!</definedName>
    <definedName name="AreaNineTwoZero" localSheetId="0">#REF!</definedName>
    <definedName name="AreaNineTwoZero" localSheetId="2">#REF!</definedName>
    <definedName name="AreaNineTwoZero">#REF!</definedName>
    <definedName name="AreaOneOneZero" localSheetId="0">#REF!</definedName>
    <definedName name="AreaOneOneZero" localSheetId="2">#REF!</definedName>
    <definedName name="AreaOneOneZero">#REF!</definedName>
    <definedName name="AreaOneThreeZero" localSheetId="0">#REF!</definedName>
    <definedName name="AreaOneThreeZero" localSheetId="2">#REF!</definedName>
    <definedName name="AreaOneThreeZero">#REF!</definedName>
    <definedName name="AreaOneTwoZero" localSheetId="0">#REF!</definedName>
    <definedName name="AreaOneTwoZero" localSheetId="2">#REF!</definedName>
    <definedName name="AreaOneTwoZero">#REF!</definedName>
    <definedName name="AreaSevenFiveZero" localSheetId="0">#REF!</definedName>
    <definedName name="AreaSevenFiveZero" localSheetId="2">#REF!</definedName>
    <definedName name="AreaSevenFiveZero">#REF!</definedName>
    <definedName name="AreaSevenFourZero" localSheetId="0">#REF!</definedName>
    <definedName name="AreaSevenFourZero" localSheetId="2">#REF!</definedName>
    <definedName name="AreaSevenFourZero">#REF!</definedName>
    <definedName name="AreaThreeFiveFive" localSheetId="0">#REF!</definedName>
    <definedName name="AreaThreeFiveFive" localSheetId="2">#REF!</definedName>
    <definedName name="AreaThreeFiveFive">#REF!</definedName>
    <definedName name="AreaThreeFiveFour" localSheetId="0">#REF!</definedName>
    <definedName name="AreaThreeFiveFour" localSheetId="2">#REF!</definedName>
    <definedName name="AreaThreeFiveFour">#REF!</definedName>
    <definedName name="AreaThreeFiveOne" localSheetId="0">#REF!</definedName>
    <definedName name="AreaThreeFiveOne" localSheetId="2">#REF!</definedName>
    <definedName name="AreaThreeFiveOne">#REF!</definedName>
    <definedName name="AreaThreeFiveSeven" localSheetId="0">#REF!</definedName>
    <definedName name="AreaThreeFiveSeven" localSheetId="2">#REF!</definedName>
    <definedName name="AreaThreeFiveSeven">#REF!</definedName>
    <definedName name="AreaThreeFiveSix" localSheetId="0">#REF!</definedName>
    <definedName name="AreaThreeFiveSix" localSheetId="2">#REF!</definedName>
    <definedName name="AreaThreeFiveSix">#REF!</definedName>
    <definedName name="AreaThreeFiveThree" localSheetId="0">#REF!</definedName>
    <definedName name="AreaThreeFiveThree" localSheetId="2">#REF!</definedName>
    <definedName name="AreaThreeFiveThree">#REF!</definedName>
    <definedName name="AreaThreeFiveTwo" localSheetId="0">#REF!</definedName>
    <definedName name="AreaThreeFiveTwo" localSheetId="2">#REF!</definedName>
    <definedName name="AreaThreeFiveTwo">#REF!</definedName>
    <definedName name="AreaThreeNineZero" localSheetId="0">#REF!</definedName>
    <definedName name="AreaThreeNineZero" localSheetId="2">#REF!</definedName>
    <definedName name="AreaThreeNineZero">#REF!</definedName>
    <definedName name="AreaThreeSevenFive" localSheetId="0">#REF!</definedName>
    <definedName name="AreaThreeSevenFive" localSheetId="2">#REF!</definedName>
    <definedName name="AreaThreeSevenFive">#REF!</definedName>
    <definedName name="AreaThreeSevenFour" localSheetId="0">#REF!</definedName>
    <definedName name="AreaThreeSevenFour" localSheetId="2">#REF!</definedName>
    <definedName name="AreaThreeSevenFour">#REF!</definedName>
    <definedName name="AreaThreeSevenOne" localSheetId="0">#REF!</definedName>
    <definedName name="AreaThreeSevenOne" localSheetId="2">#REF!</definedName>
    <definedName name="AreaThreeSevenOne">#REF!</definedName>
    <definedName name="AreaThreeSevenThree" localSheetId="0">#REF!</definedName>
    <definedName name="AreaThreeSevenThree" localSheetId="2">#REF!</definedName>
    <definedName name="AreaThreeSevenThree">#REF!</definedName>
    <definedName name="AreaThreeThreeFive" localSheetId="0">#REF!</definedName>
    <definedName name="AreaThreeThreeFive" localSheetId="2">#REF!</definedName>
    <definedName name="AreaThreeThreeFive">#REF!</definedName>
    <definedName name="AreaThreeThreeFour" localSheetId="0">#REF!</definedName>
    <definedName name="AreaThreeThreeFour" localSheetId="2">#REF!</definedName>
    <definedName name="AreaThreeThreeFour">#REF!</definedName>
    <definedName name="AreaThreeThreeOne" localSheetId="0">#REF!</definedName>
    <definedName name="AreaThreeThreeOne" localSheetId="2">#REF!</definedName>
    <definedName name="AreaThreeThreeOne">#REF!</definedName>
    <definedName name="AreaThreeThreeSix" localSheetId="0">#REF!</definedName>
    <definedName name="AreaThreeThreeSix" localSheetId="2">#REF!</definedName>
    <definedName name="AreaThreeThreeSix">#REF!</definedName>
    <definedName name="AreaThreeThreeThree" localSheetId="0">#REF!</definedName>
    <definedName name="AreaThreeThreeThree" localSheetId="2">#REF!</definedName>
    <definedName name="AreaThreeThreeThree">#REF!</definedName>
    <definedName name="AreaThreeThreeTwo" localSheetId="0">#REF!</definedName>
    <definedName name="AreaThreeThreeTwo" localSheetId="2">#REF!</definedName>
    <definedName name="AreaThreeThreeTwo">#REF!</definedName>
    <definedName name="AreaThreeTwoOne" localSheetId="0">#REF!</definedName>
    <definedName name="AreaThreeTwoOne" localSheetId="2">#REF!</definedName>
    <definedName name="AreaThreeTwoOne">#REF!</definedName>
    <definedName name="AreaThreeTwoTwo" localSheetId="0">#REF!</definedName>
    <definedName name="AreaThreeTwoTwo" localSheetId="2">#REF!</definedName>
    <definedName name="AreaThreeTwoTwo">#REF!</definedName>
    <definedName name="AreaTwoEightZero" localSheetId="0">#REF!</definedName>
    <definedName name="AreaTwoEightZero" localSheetId="2">#REF!</definedName>
    <definedName name="AreaTwoEightZero">#REF!</definedName>
    <definedName name="AreaTwoFiveZero" localSheetId="0">#REF!</definedName>
    <definedName name="AreaTwoFiveZero" localSheetId="2">#REF!</definedName>
    <definedName name="AreaTwoFiveZero">#REF!</definedName>
    <definedName name="AreaTwoFourZero" localSheetId="0">#REF!</definedName>
    <definedName name="AreaTwoFourZero" localSheetId="2">#REF!</definedName>
    <definedName name="AreaTwoFourZero">#REF!</definedName>
    <definedName name="AreaTwoOneZero" localSheetId="0">#REF!</definedName>
    <definedName name="AreaTwoOneZero" localSheetId="2">#REF!</definedName>
    <definedName name="AreaTwoOneZero">#REF!</definedName>
    <definedName name="AreaTwoThreeZero" localSheetId="0">#REF!</definedName>
    <definedName name="AreaTwoThreeZero" localSheetId="2">#REF!</definedName>
    <definedName name="AreaTwoThreeZero">#REF!</definedName>
    <definedName name="AreaTwoTwoZero" localSheetId="0">#REF!</definedName>
    <definedName name="AreaTwoTwoZero" localSheetId="2">#REF!</definedName>
    <definedName name="AreaTwoTwoZero">#REF!</definedName>
    <definedName name="Armador" localSheetId="0">#REF!</definedName>
    <definedName name="Armador" localSheetId="2">#REF!</definedName>
    <definedName name="Armador">#REF!</definedName>
    <definedName name="At" localSheetId="0">#REF!</definedName>
    <definedName name="At" localSheetId="2">#REF!</definedName>
    <definedName name="At">#REF!</definedName>
    <definedName name="auxiliar" localSheetId="0">#REF!</definedName>
    <definedName name="auxiliar" localSheetId="2">#REF!</definedName>
    <definedName name="auxiliar">#REF!</definedName>
    <definedName name="AVIÃO" localSheetId="0">#REF!</definedName>
    <definedName name="AVIÃO" localSheetId="2">#REF!</definedName>
    <definedName name="AVIÃO">#REF!</definedName>
    <definedName name="BAAABABAB" localSheetId="0">#REF!</definedName>
    <definedName name="BAAABABAB" localSheetId="2">#REF!</definedName>
    <definedName name="BAAABABAB">#REF!</definedName>
    <definedName name="BAABABABBAAB" localSheetId="0">#REF!</definedName>
    <definedName name="BAABABABBAAB" localSheetId="2">#REF!</definedName>
    <definedName name="BAABABABBAAB">#REF!</definedName>
    <definedName name="BAABBAABBABB" localSheetId="0">#REF!</definedName>
    <definedName name="BAABBAABBABB" localSheetId="2">#REF!</definedName>
    <definedName name="BAABBAABBABB">#REF!</definedName>
    <definedName name="BABAABABABBB" localSheetId="2">#REF!</definedName>
    <definedName name="BABAABABABBB">#REF!</definedName>
    <definedName name="BABAABABB" localSheetId="2">#REF!</definedName>
    <definedName name="BABAABABB">#REF!</definedName>
    <definedName name="BABAABBB" localSheetId="2">#REF!</definedName>
    <definedName name="BABAABBB">#REF!</definedName>
    <definedName name="BABABABAB" localSheetId="2">#REF!</definedName>
    <definedName name="BABABABAB">#REF!</definedName>
    <definedName name="BABABABABAAB" localSheetId="2">#REF!</definedName>
    <definedName name="BABABABABAAB">#REF!</definedName>
    <definedName name="BABABABABAB" localSheetId="2">#REF!</definedName>
    <definedName name="BABABABABAB">#REF!</definedName>
    <definedName name="BABABABABABA" localSheetId="2">#REF!</definedName>
    <definedName name="BABABABABABA">#REF!</definedName>
    <definedName name="BABABABBABB" localSheetId="2">#REF!</definedName>
    <definedName name="BABABABBABB">#REF!</definedName>
    <definedName name="BABABABBB" localSheetId="2">#REF!</definedName>
    <definedName name="BABABABBB">#REF!</definedName>
    <definedName name="BABABBBB" localSheetId="2">#REF!</definedName>
    <definedName name="BABABBBB">#REF!</definedName>
    <definedName name="BABBABABA" localSheetId="2">#REF!</definedName>
    <definedName name="BABBABABA">#REF!</definedName>
    <definedName name="BABBABABAAB" localSheetId="2">#REF!</definedName>
    <definedName name="BABBABABAAB">#REF!</definedName>
    <definedName name="_xlnm.Database">#REF!</definedName>
    <definedName name="BANGLADESH" localSheetId="2">#REF!</definedName>
    <definedName name="BANGLADESH">#REF!</definedName>
    <definedName name="bar" localSheetId="0" hidden="1">{#N/A,#N/A,FALSE,"GERAL";#N/A,#N/A,FALSE,"012-96";#N/A,#N/A,FALSE,"018-96";#N/A,#N/A,FALSE,"027-96";#N/A,#N/A,FALSE,"059-96";#N/A,#N/A,FALSE,"076-96";#N/A,#N/A,FALSE,"019-97";#N/A,#N/A,FALSE,"021-97";#N/A,#N/A,FALSE,"022-97";#N/A,#N/A,FALSE,"028-97"}</definedName>
    <definedName name="bar" localSheetId="2" hidden="1">{#N/A,#N/A,FALSE,"GERAL";#N/A,#N/A,FALSE,"012-96";#N/A,#N/A,FALSE,"018-96";#N/A,#N/A,FALSE,"027-96";#N/A,#N/A,FALSE,"059-96";#N/A,#N/A,FALSE,"076-96";#N/A,#N/A,FALSE,"019-97";#N/A,#N/A,FALSE,"021-97";#N/A,#N/A,FALSE,"022-97";#N/A,#N/A,FALSE,"028-97"}</definedName>
    <definedName name="bar" hidden="1">{#N/A,#N/A,FALSE,"GERAL";#N/A,#N/A,FALSE,"012-96";#N/A,#N/A,FALSE,"018-96";#N/A,#N/A,FALSE,"027-96";#N/A,#N/A,FALSE,"059-96";#N/A,#N/A,FALSE,"076-96";#N/A,#N/A,FALSE,"019-97";#N/A,#N/A,FALSE,"021-97";#N/A,#N/A,FALSE,"022-97";#N/A,#N/A,FALSE,"028-97"}</definedName>
    <definedName name="BBAABABABBA">#REF!</definedName>
    <definedName name="BBAABBAABAB" localSheetId="0">#REF!</definedName>
    <definedName name="BBAABBAABAB" localSheetId="2">#REF!</definedName>
    <definedName name="BBAABBAABAB">#REF!</definedName>
    <definedName name="BBAABBAABB" localSheetId="0">#REF!</definedName>
    <definedName name="BBAABBAABB" localSheetId="2">#REF!</definedName>
    <definedName name="BBAABBAABB">#REF!</definedName>
    <definedName name="BBAABBBABA" localSheetId="2">#REF!</definedName>
    <definedName name="BBAABBBABA">#REF!</definedName>
    <definedName name="BBABAABABAB" localSheetId="2">#REF!</definedName>
    <definedName name="BBABAABABAB">#REF!</definedName>
    <definedName name="BBABABBBBA" localSheetId="2">#REF!</definedName>
    <definedName name="BBABABBBBA">#REF!</definedName>
    <definedName name="BBB" localSheetId="2">#REF!</definedName>
    <definedName name="BBB">#REF!</definedName>
    <definedName name="BBC" localSheetId="2">#REF!</definedName>
    <definedName name="BBC">#REF!</definedName>
    <definedName name="BBD" localSheetId="2">#REF!</definedName>
    <definedName name="BBD">#REF!</definedName>
    <definedName name="BBE" localSheetId="2">#REF!</definedName>
    <definedName name="BBE">#REF!</definedName>
    <definedName name="BBF" localSheetId="2">#REF!</definedName>
    <definedName name="BBF">#REF!</definedName>
    <definedName name="BBG" localSheetId="2">#REF!</definedName>
    <definedName name="BBG">#REF!</definedName>
    <definedName name="BBH" localSheetId="2">#REF!</definedName>
    <definedName name="BBH">#REF!</definedName>
    <definedName name="BBI" localSheetId="2">#REF!</definedName>
    <definedName name="BBI">#REF!</definedName>
    <definedName name="BBJ" localSheetId="2">#REF!</definedName>
    <definedName name="BBJ">#REF!</definedName>
    <definedName name="BBK" localSheetId="2">#REF!</definedName>
    <definedName name="BBK">#REF!</definedName>
    <definedName name="BBL" localSheetId="2">#REF!</definedName>
    <definedName name="BBL">#REF!</definedName>
    <definedName name="BBM" localSheetId="2">#REF!</definedName>
    <definedName name="BBM">#REF!</definedName>
    <definedName name="BQ_TABLE1">#N/A</definedName>
    <definedName name="BRITAGEM" localSheetId="0" hidden="1">{#N/A,#N/A,FALSE,"GERAL";#N/A,#N/A,FALSE,"012-96";#N/A,#N/A,FALSE,"018-96";#N/A,#N/A,FALSE,"027-96";#N/A,#N/A,FALSE,"059-96";#N/A,#N/A,FALSE,"076-96";#N/A,#N/A,FALSE,"019-97";#N/A,#N/A,FALSE,"021-97";#N/A,#N/A,FALSE,"022-97";#N/A,#N/A,FALSE,"028-97"}</definedName>
    <definedName name="BRITAGEM" localSheetId="2" hidden="1">{#N/A,#N/A,FALSE,"GERAL";#N/A,#N/A,FALSE,"012-96";#N/A,#N/A,FALSE,"018-96";#N/A,#N/A,FALSE,"027-96";#N/A,#N/A,FALSE,"059-96";#N/A,#N/A,FALSE,"076-96";#N/A,#N/A,FALSE,"019-97";#N/A,#N/A,FALSE,"021-97";#N/A,#N/A,FALSE,"022-97";#N/A,#N/A,FALSE,"028-97"}</definedName>
    <definedName name="BRITAGEM" hidden="1">{#N/A,#N/A,FALSE,"GERAL";#N/A,#N/A,FALSE,"012-96";#N/A,#N/A,FALSE,"018-96";#N/A,#N/A,FALSE,"027-96";#N/A,#N/A,FALSE,"059-96";#N/A,#N/A,FALSE,"076-96";#N/A,#N/A,FALSE,"019-97";#N/A,#N/A,FALSE,"021-97";#N/A,#N/A,FALSE,"022-97";#N/A,#N/A,FALSE,"028-97"}</definedName>
    <definedName name="caca" localSheetId="0">#REF!</definedName>
    <definedName name="caca" localSheetId="2">#REF!</definedName>
    <definedName name="caca">#REF!</definedName>
    <definedName name="Calafate" localSheetId="0">#REF!</definedName>
    <definedName name="Calafate" localSheetId="2">#REF!</definedName>
    <definedName name="Calafate">#REF!</definedName>
    <definedName name="Caldeireiro" localSheetId="0">#REF!</definedName>
    <definedName name="Caldeireiro" localSheetId="2">#REF!</definedName>
    <definedName name="Caldeireiro">#REF!</definedName>
    <definedName name="campo1" localSheetId="0">#REF!</definedName>
    <definedName name="campo1" localSheetId="2">#REF!</definedName>
    <definedName name="campo1">#REF!</definedName>
    <definedName name="capamc2" localSheetId="0">#REF!</definedName>
    <definedName name="capamc2" localSheetId="2">#REF!</definedName>
    <definedName name="capamc2">#REF!</definedName>
    <definedName name="capamc3" localSheetId="0">#REF!</definedName>
    <definedName name="capamc3" localSheetId="2">#REF!</definedName>
    <definedName name="capamc3">#REF!</definedName>
    <definedName name="CAPAMC4" localSheetId="0">#REF!</definedName>
    <definedName name="CAPAMC4" localSheetId="2">#REF!</definedName>
    <definedName name="CAPAMC4">#REF!</definedName>
    <definedName name="CAPAMC5TG" localSheetId="2">#REF!</definedName>
    <definedName name="CAPAMC5TG">#REF!</definedName>
    <definedName name="capanom" localSheetId="2">#REF!</definedName>
    <definedName name="capanom">#REF!</definedName>
    <definedName name="capatc2" localSheetId="2">#REF!</definedName>
    <definedName name="capatc2">#REF!</definedName>
    <definedName name="capatc3" localSheetId="2">#REF!</definedName>
    <definedName name="capatc3">#REF!</definedName>
    <definedName name="CAPATC4" localSheetId="2">#REF!</definedName>
    <definedName name="CAPATC4">#REF!</definedName>
    <definedName name="capatg2" localSheetId="2">#REF!</definedName>
    <definedName name="capatg2">#REF!</definedName>
    <definedName name="CAPATG3" localSheetId="2">#REF!</definedName>
    <definedName name="CAPATG3">#REF!</definedName>
    <definedName name="capatg4" localSheetId="2">#REF!</definedName>
    <definedName name="capatg4">#REF!</definedName>
    <definedName name="Carpinteiro" localSheetId="2">#REF!</definedName>
    <definedName name="Carpinteiro">#REF!</definedName>
    <definedName name="Carvoeiro" localSheetId="2">#REF!</definedName>
    <definedName name="Carvoeiro">#REF!</definedName>
    <definedName name="CASH_FLOW" localSheetId="0">#REF!</definedName>
    <definedName name="CASH_FLOW" localSheetId="2">#REF!</definedName>
    <definedName name="CASH_FLOW">#REF!</definedName>
    <definedName name="Category" localSheetId="0">#REF!</definedName>
    <definedName name="Category" localSheetId="2">#REF!</definedName>
    <definedName name="Category">#REF!</definedName>
    <definedName name="CCC" localSheetId="0">#REF!</definedName>
    <definedName name="CCC" localSheetId="2">#REF!</definedName>
    <definedName name="CCC">#REF!</definedName>
    <definedName name="ccccc" localSheetId="0" hidden="1">{#N/A,#N/A,FALSE,"GERAL";#N/A,#N/A,FALSE,"012-96";#N/A,#N/A,FALSE,"018-96";#N/A,#N/A,FALSE,"027-96";#N/A,#N/A,FALSE,"059-96";#N/A,#N/A,FALSE,"076-96";#N/A,#N/A,FALSE,"019-97";#N/A,#N/A,FALSE,"021-97";#N/A,#N/A,FALSE,"022-97";#N/A,#N/A,FALSE,"028-97"}</definedName>
    <definedName name="ccccc" localSheetId="2" hidden="1">{#N/A,#N/A,FALSE,"GERAL";#N/A,#N/A,FALSE,"012-96";#N/A,#N/A,FALSE,"018-96";#N/A,#N/A,FALSE,"027-96";#N/A,#N/A,FALSE,"059-96";#N/A,#N/A,FALSE,"076-96";#N/A,#N/A,FALSE,"019-97";#N/A,#N/A,FALSE,"021-97";#N/A,#N/A,FALSE,"022-97";#N/A,#N/A,FALSE,"028-97"}</definedName>
    <definedName name="ccccc" hidden="1">{#N/A,#N/A,FALSE,"GERAL";#N/A,#N/A,FALSE,"012-96";#N/A,#N/A,FALSE,"018-96";#N/A,#N/A,FALSE,"027-96";#N/A,#N/A,FALSE,"059-96";#N/A,#N/A,FALSE,"076-96";#N/A,#N/A,FALSE,"019-97";#N/A,#N/A,FALSE,"021-97";#N/A,#N/A,FALSE,"022-97";#N/A,#N/A,FALSE,"028-97"}</definedName>
    <definedName name="CCD">#REF!</definedName>
    <definedName name="CCE" localSheetId="0">#REF!</definedName>
    <definedName name="CCE" localSheetId="2">#REF!</definedName>
    <definedName name="CCE">#REF!</definedName>
    <definedName name="CCF" localSheetId="0">#REF!</definedName>
    <definedName name="CCF" localSheetId="2">#REF!</definedName>
    <definedName name="CCF">#REF!</definedName>
    <definedName name="CCM" localSheetId="2">#REF!</definedName>
    <definedName name="CCM">#REF!</definedName>
    <definedName name="CFM" localSheetId="2">#REF!</definedName>
    <definedName name="CFM">#REF!</definedName>
    <definedName name="CFU" localSheetId="2">#REF!</definedName>
    <definedName name="CFU">#REF!</definedName>
    <definedName name="CODIGO" localSheetId="2">#REF!</definedName>
    <definedName name="CODIGO">#REF!</definedName>
    <definedName name="COMI" localSheetId="2">#REF!</definedName>
    <definedName name="COMI">#REF!</definedName>
    <definedName name="COMPRAS" localSheetId="0">#REF!</definedName>
    <definedName name="COMPRAS" localSheetId="2">#REF!</definedName>
    <definedName name="COMPRAS">#REF!</definedName>
    <definedName name="concorrentes" localSheetId="0" hidden="1">{#N/A,#N/A,FALSE,"Cronograma";#N/A,#N/A,FALSE,"Cronogr. 2"}</definedName>
    <definedName name="concorrentes" localSheetId="2" hidden="1">{#N/A,#N/A,FALSE,"Cronograma";#N/A,#N/A,FALSE,"Cronogr. 2"}</definedName>
    <definedName name="concorrentes" hidden="1">{#N/A,#N/A,FALSE,"Cronograma";#N/A,#N/A,FALSE,"Cronogr. 2"}</definedName>
    <definedName name="confmc" localSheetId="0">#REF!</definedName>
    <definedName name="confmc" localSheetId="2">#REF!</definedName>
    <definedName name="confmc">#REF!</definedName>
    <definedName name="conftc" localSheetId="0">#REF!</definedName>
    <definedName name="conftc" localSheetId="2">#REF!</definedName>
    <definedName name="conftc">#REF!</definedName>
    <definedName name="conftg" localSheetId="0">#REF!</definedName>
    <definedName name="conftg" localSheetId="2">#REF!</definedName>
    <definedName name="conftg">#REF!</definedName>
    <definedName name="CONT1" localSheetId="0">#REF!</definedName>
    <definedName name="CONT1" localSheetId="2">#REF!</definedName>
    <definedName name="CONT1">#REF!</definedName>
    <definedName name="CONT2" localSheetId="0">#REF!</definedName>
    <definedName name="CONT2" localSheetId="2">#REF!</definedName>
    <definedName name="CONT2">#REF!</definedName>
    <definedName name="CONT3" localSheetId="0">#REF!</definedName>
    <definedName name="CONT3" localSheetId="2">#REF!</definedName>
    <definedName name="CONT3">#REF!</definedName>
    <definedName name="CONT4" localSheetId="0">#REF!</definedName>
    <definedName name="CONT4" localSheetId="2">#REF!</definedName>
    <definedName name="CONT4">#REF!</definedName>
    <definedName name="CONT5" localSheetId="0">#REF!</definedName>
    <definedName name="CONT5" localSheetId="2">#REF!</definedName>
    <definedName name="CONT5">#REF!</definedName>
    <definedName name="CONT6" localSheetId="0">#REF!</definedName>
    <definedName name="CONT6" localSheetId="2">#REF!</definedName>
    <definedName name="CONT6">#REF!</definedName>
    <definedName name="CONT7" localSheetId="0">#REF!</definedName>
    <definedName name="CONT7" localSheetId="2">#REF!</definedName>
    <definedName name="CONT7">#REF!</definedName>
    <definedName name="CONT8" localSheetId="0">#REF!</definedName>
    <definedName name="CONT8" localSheetId="2">#REF!</definedName>
    <definedName name="CONT8">#REF!</definedName>
    <definedName name="CONT9" localSheetId="0">#REF!</definedName>
    <definedName name="CONT9" localSheetId="2">#REF!</definedName>
    <definedName name="CONT9">#REF!</definedName>
    <definedName name="CPV" localSheetId="0">#REF!</definedName>
    <definedName name="CPV" localSheetId="2">#REF!</definedName>
    <definedName name="CPV">#REF!</definedName>
    <definedName name="CRN_FIS" localSheetId="0">#REF!</definedName>
    <definedName name="CRN_FIS" localSheetId="2">#REF!</definedName>
    <definedName name="CRN_FIS">#REF!</definedName>
    <definedName name="ct" localSheetId="0">#REF!</definedName>
    <definedName name="ct" localSheetId="2">#REF!</definedName>
    <definedName name="ct">#REF!</definedName>
    <definedName name="cu" localSheetId="2">#REF!</definedName>
    <definedName name="cu">#REF!</definedName>
    <definedName name="CUSTO" localSheetId="2">#REF!</definedName>
    <definedName name="CUSTO">#REF!</definedName>
    <definedName name="CUSTO_DE_COMBUSTÍVEL_E_LUFRIFICANTES" localSheetId="0">#REF!</definedName>
    <definedName name="CUSTO_DE_COMBUSTÍVEL_E_LUFRIFICANTES" localSheetId="2">#REF!</definedName>
    <definedName name="CUSTO_DE_COMBUSTÍVEL_E_LUFRIFICANTES">#REF!</definedName>
    <definedName name="D">#N/A</definedName>
    <definedName name="DADOS" localSheetId="0">#REF!</definedName>
    <definedName name="DADOS" localSheetId="2">#REF!</definedName>
    <definedName name="DADOS">#REF!</definedName>
    <definedName name="DATA" localSheetId="0">#REF!</definedName>
    <definedName name="DATA" localSheetId="2">#REF!</definedName>
    <definedName name="DATA">#REF!</definedName>
    <definedName name="DDD" localSheetId="0">#REF!</definedName>
    <definedName name="DDD" localSheetId="2">#REF!</definedName>
    <definedName name="DDD">#REF!</definedName>
    <definedName name="ddddd" localSheetId="0" hidden="1">{#N/A,#N/A,FALSE,"GERAL";#N/A,#N/A,FALSE,"012-96";#N/A,#N/A,FALSE,"018-96";#N/A,#N/A,FALSE,"027-96";#N/A,#N/A,FALSE,"059-96";#N/A,#N/A,FALSE,"076-96";#N/A,#N/A,FALSE,"019-97";#N/A,#N/A,FALSE,"021-97";#N/A,#N/A,FALSE,"022-97";#N/A,#N/A,FALSE,"028-97"}</definedName>
    <definedName name="ddddd" localSheetId="2" hidden="1">{#N/A,#N/A,FALSE,"GERAL";#N/A,#N/A,FALSE,"012-96";#N/A,#N/A,FALSE,"018-96";#N/A,#N/A,FALSE,"027-96";#N/A,#N/A,FALSE,"059-96";#N/A,#N/A,FALSE,"076-96";#N/A,#N/A,FALSE,"019-97";#N/A,#N/A,FALSE,"021-97";#N/A,#N/A,FALSE,"022-97";#N/A,#N/A,FALSE,"028-97"}</definedName>
    <definedName name="ddddd" hidden="1">{#N/A,#N/A,FALSE,"GERAL";#N/A,#N/A,FALSE,"012-96";#N/A,#N/A,FALSE,"018-96";#N/A,#N/A,FALSE,"027-96";#N/A,#N/A,FALSE,"059-96";#N/A,#N/A,FALSE,"076-96";#N/A,#N/A,FALSE,"019-97";#N/A,#N/A,FALSE,"021-97";#N/A,#N/A,FALSE,"022-97";#N/A,#N/A,FALSE,"028-97"}</definedName>
    <definedName name="DDDDDDD">#REF!</definedName>
    <definedName name="DDE" localSheetId="0">#REF!</definedName>
    <definedName name="DDE" localSheetId="2">#REF!</definedName>
    <definedName name="DDE">#REF!</definedName>
    <definedName name="DDF" localSheetId="0">#REF!</definedName>
    <definedName name="DDF" localSheetId="2">#REF!</definedName>
    <definedName name="DDF">#REF!</definedName>
    <definedName name="DDG" localSheetId="2">#REF!</definedName>
    <definedName name="DDG">#REF!</definedName>
    <definedName name="DDH" localSheetId="2">#REF!</definedName>
    <definedName name="DDH">#REF!</definedName>
    <definedName name="DDI" localSheetId="2">#REF!</definedName>
    <definedName name="DDI">#REF!</definedName>
    <definedName name="DDJ" localSheetId="2">#REF!</definedName>
    <definedName name="DDJ">#REF!</definedName>
    <definedName name="DDK" localSheetId="2">#REF!</definedName>
    <definedName name="DDK">#REF!</definedName>
    <definedName name="DDL" localSheetId="2">#REF!</definedName>
    <definedName name="DDL">#REF!</definedName>
    <definedName name="DDM" localSheetId="2">#REF!</definedName>
    <definedName name="DDM">#REF!</definedName>
    <definedName name="Denominação" localSheetId="2">#REF!</definedName>
    <definedName name="Denominação">#REF!</definedName>
    <definedName name="DESCRITIVO1" localSheetId="2">#REF!</definedName>
    <definedName name="DESCRITIVO1">#REF!</definedName>
    <definedName name="desig" localSheetId="0">#REF!</definedName>
    <definedName name="desig" localSheetId="2">#REF!</definedName>
    <definedName name="desig">#REF!</definedName>
    <definedName name="Di" localSheetId="0">#REF!</definedName>
    <definedName name="Di" localSheetId="2">#REF!</definedName>
    <definedName name="Di">#REF!</definedName>
    <definedName name="DISCRIMINAÇÃO" localSheetId="0">#REF!</definedName>
    <definedName name="DISCRIMINAÇÃO" localSheetId="2">#REF!</definedName>
    <definedName name="DISCRIMINAÇÃO">#REF!</definedName>
    <definedName name="dispmc" localSheetId="0">#REF!</definedName>
    <definedName name="dispmc" localSheetId="2">#REF!</definedName>
    <definedName name="dispmc">#REF!</definedName>
    <definedName name="disptc" localSheetId="0">#REF!</definedName>
    <definedName name="disptc" localSheetId="2">#REF!</definedName>
    <definedName name="disptc">#REF!</definedName>
    <definedName name="disptg" localSheetId="0">#REF!</definedName>
    <definedName name="disptg" localSheetId="2">#REF!</definedName>
    <definedName name="disptg">#REF!</definedName>
    <definedName name="Dn" localSheetId="0">#REF!</definedName>
    <definedName name="Dn" localSheetId="2">#REF!</definedName>
    <definedName name="Dn">#REF!</definedName>
    <definedName name="Do" localSheetId="0">#REF!</definedName>
    <definedName name="Do" localSheetId="2">#REF!</definedName>
    <definedName name="Do">#REF!</definedName>
    <definedName name="DOLAR" localSheetId="0">#REF!</definedName>
    <definedName name="DOLAR" localSheetId="2">#REF!</definedName>
    <definedName name="DOLAR">#REF!</definedName>
    <definedName name="Dólar" localSheetId="0">#REF!</definedName>
    <definedName name="Dólar" localSheetId="2">#REF!</definedName>
    <definedName name="Dólar">#REF!</definedName>
    <definedName name="DPRE" localSheetId="0">#REF!</definedName>
    <definedName name="DPRE" localSheetId="2">#REF!</definedName>
    <definedName name="DPRE">#REF!</definedName>
    <definedName name="dsfs" localSheetId="0" hidden="1">{#N/A,#N/A,FALSE,"GERAL";#N/A,#N/A,FALSE,"012-96";#N/A,#N/A,FALSE,"018-96";#N/A,#N/A,FALSE,"027-96";#N/A,#N/A,FALSE,"059-96";#N/A,#N/A,FALSE,"076-96";#N/A,#N/A,FALSE,"019-97";#N/A,#N/A,FALSE,"021-97";#N/A,#N/A,FALSE,"022-97";#N/A,#N/A,FALSE,"028-97"}</definedName>
    <definedName name="dsfs" localSheetId="2" hidden="1">{#N/A,#N/A,FALSE,"GERAL";#N/A,#N/A,FALSE,"012-96";#N/A,#N/A,FALSE,"018-96";#N/A,#N/A,FALSE,"027-96";#N/A,#N/A,FALSE,"059-96";#N/A,#N/A,FALSE,"076-96";#N/A,#N/A,FALSE,"019-97";#N/A,#N/A,FALSE,"021-97";#N/A,#N/A,FALSE,"022-97";#N/A,#N/A,FALSE,"028-97"}</definedName>
    <definedName name="dsfs" hidden="1">{#N/A,#N/A,FALSE,"GERAL";#N/A,#N/A,FALSE,"012-96";#N/A,#N/A,FALSE,"018-96";#N/A,#N/A,FALSE,"027-96";#N/A,#N/A,FALSE,"059-96";#N/A,#N/A,FALSE,"076-96";#N/A,#N/A,FALSE,"019-97";#N/A,#N/A,FALSE,"021-97";#N/A,#N/A,FALSE,"022-97";#N/A,#N/A,FALSE,"028-97"}</definedName>
    <definedName name="DTFE" localSheetId="0">#REF!</definedName>
    <definedName name="DTFE" localSheetId="2">#REF!</definedName>
    <definedName name="DTFE">#REF!</definedName>
    <definedName name="DTFM" localSheetId="0">#REF!</definedName>
    <definedName name="DTFM" localSheetId="2">#REF!</definedName>
    <definedName name="DTFM">#REF!</definedName>
    <definedName name="DTL" localSheetId="0">#REF!</definedName>
    <definedName name="DTL" localSheetId="2">#REF!</definedName>
    <definedName name="DTL">#REF!</definedName>
    <definedName name="EASD" localSheetId="0">#REF!</definedName>
    <definedName name="EASD" localSheetId="2">#REF!</definedName>
    <definedName name="EASD">#REF!</definedName>
    <definedName name="EEE" localSheetId="0">#REF!</definedName>
    <definedName name="EEE" localSheetId="2">#REF!</definedName>
    <definedName name="EEE">#REF!</definedName>
    <definedName name="EEF" localSheetId="0">#REF!</definedName>
    <definedName name="EEF" localSheetId="2">#REF!</definedName>
    <definedName name="EEF">#REF!</definedName>
    <definedName name="EEG" localSheetId="2">#REF!</definedName>
    <definedName name="EEG">#REF!</definedName>
    <definedName name="EEH" localSheetId="2">#REF!</definedName>
    <definedName name="EEH">#REF!</definedName>
    <definedName name="EEI" localSheetId="2">#REF!</definedName>
    <definedName name="EEI">#REF!</definedName>
    <definedName name="EFETIVO" localSheetId="0">#REF!</definedName>
    <definedName name="EFETIVO" localSheetId="2">#REF!</definedName>
    <definedName name="EFETIVO">#REF!</definedName>
    <definedName name="Eletricista_F_C" localSheetId="0">#REF!</definedName>
    <definedName name="Eletricista_F_C" localSheetId="2">#REF!</definedName>
    <definedName name="Eletricista_F_C">#REF!</definedName>
    <definedName name="Eletricista_FC" localSheetId="0">#REF!</definedName>
    <definedName name="Eletricista_FC" localSheetId="2">#REF!</definedName>
    <definedName name="Eletricista_FC">#REF!</definedName>
    <definedName name="Eletricista_Mo" localSheetId="0">#REF!</definedName>
    <definedName name="Eletricista_Mo" localSheetId="2">#REF!</definedName>
    <definedName name="Eletricista_Mo">#REF!</definedName>
    <definedName name="Eletricista_Mont" localSheetId="2">#REF!</definedName>
    <definedName name="Eletricista_Mont">#REF!</definedName>
    <definedName name="EletricistaFC" localSheetId="2">#REF!</definedName>
    <definedName name="EletricistaFC">#REF!</definedName>
    <definedName name="Encanador" localSheetId="2">#REF!</definedName>
    <definedName name="Encanador">#REF!</definedName>
    <definedName name="Encarregado" localSheetId="2">#REF!</definedName>
    <definedName name="Encarregado">#REF!</definedName>
    <definedName name="ENG" localSheetId="0">#REF!</definedName>
    <definedName name="ENG" localSheetId="2">#REF!</definedName>
    <definedName name="ENG">#REF!</definedName>
    <definedName name="EQUIPAMENTO" localSheetId="0">#REF!</definedName>
    <definedName name="EQUIPAMENTO" localSheetId="2">#REF!</definedName>
    <definedName name="EQUIPAMENTO">#REF!</definedName>
    <definedName name="Esmerilhador" localSheetId="0">#REF!</definedName>
    <definedName name="Esmerilhador" localSheetId="2">#REF!</definedName>
    <definedName name="Esmerilhador">#REF!</definedName>
    <definedName name="ESPESSAMENTO" localSheetId="0" hidden="1">{#N/A,#N/A,FALSE,"GERAL";#N/A,#N/A,FALSE,"012-96";#N/A,#N/A,FALSE,"018-96";#N/A,#N/A,FALSE,"027-96";#N/A,#N/A,FALSE,"059-96";#N/A,#N/A,FALSE,"076-96";#N/A,#N/A,FALSE,"019-97";#N/A,#N/A,FALSE,"021-97";#N/A,#N/A,FALSE,"022-97";#N/A,#N/A,FALSE,"028-97"}</definedName>
    <definedName name="ESPESSAMENTO" localSheetId="2" hidden="1">{#N/A,#N/A,FALSE,"GERAL";#N/A,#N/A,FALSE,"012-96";#N/A,#N/A,FALSE,"018-96";#N/A,#N/A,FALSE,"027-96";#N/A,#N/A,FALSE,"059-96";#N/A,#N/A,FALSE,"076-96";#N/A,#N/A,FALSE,"019-97";#N/A,#N/A,FALSE,"021-97";#N/A,#N/A,FALSE,"022-97";#N/A,#N/A,FALSE,"028-97"}</definedName>
    <definedName name="ESPESSAMENTO" hidden="1">{#N/A,#N/A,FALSE,"GERAL";#N/A,#N/A,FALSE,"012-96";#N/A,#N/A,FALSE,"018-96";#N/A,#N/A,FALSE,"027-96";#N/A,#N/A,FALSE,"059-96";#N/A,#N/A,FALSE,"076-96";#N/A,#N/A,FALSE,"019-97";#N/A,#N/A,FALSE,"021-97";#N/A,#N/A,FALSE,"022-97";#N/A,#N/A,FALSE,"028-97"}</definedName>
    <definedName name="ESTRADA" localSheetId="0" hidden="1">{#N/A,#N/A,FALSE,"GERAL";#N/A,#N/A,FALSE,"012-96";#N/A,#N/A,FALSE,"018-96";#N/A,#N/A,FALSE,"027-96";#N/A,#N/A,FALSE,"059-96";#N/A,#N/A,FALSE,"076-96";#N/A,#N/A,FALSE,"019-97";#N/A,#N/A,FALSE,"021-97";#N/A,#N/A,FALSE,"022-97";#N/A,#N/A,FALSE,"028-97"}</definedName>
    <definedName name="ESTRADA" localSheetId="2" hidden="1">{#N/A,#N/A,FALSE,"GERAL";#N/A,#N/A,FALSE,"012-96";#N/A,#N/A,FALSE,"018-96";#N/A,#N/A,FALSE,"027-96";#N/A,#N/A,FALSE,"059-96";#N/A,#N/A,FALSE,"076-96";#N/A,#N/A,FALSE,"019-97";#N/A,#N/A,FALSE,"021-97";#N/A,#N/A,FALSE,"022-97";#N/A,#N/A,FALSE,"028-97"}</definedName>
    <definedName name="ESTRADA" hidden="1">{#N/A,#N/A,FALSE,"GERAL";#N/A,#N/A,FALSE,"012-96";#N/A,#N/A,FALSE,"018-96";#N/A,#N/A,FALSE,"027-96";#N/A,#N/A,FALSE,"059-96";#N/A,#N/A,FALSE,"076-96";#N/A,#N/A,FALSE,"019-97";#N/A,#N/A,FALSE,"021-97";#N/A,#N/A,FALSE,"022-97";#N/A,#N/A,FALSE,"028-97"}</definedName>
    <definedName name="etagig" localSheetId="0">#REF!</definedName>
    <definedName name="etagig" localSheetId="2">#REF!</definedName>
    <definedName name="etagig">#REF!</definedName>
    <definedName name="etagim" localSheetId="0">#REF!</definedName>
    <definedName name="etagim" localSheetId="2">#REF!</definedName>
    <definedName name="etagim">#REF!</definedName>
    <definedName name="etagit" localSheetId="0">#REF!</definedName>
    <definedName name="etagit" localSheetId="2">#REF!</definedName>
    <definedName name="etagit">#REF!</definedName>
    <definedName name="etatm" localSheetId="0">#REF!</definedName>
    <definedName name="etatm" localSheetId="2">#REF!</definedName>
    <definedName name="etatm">#REF!</definedName>
    <definedName name="etatmmc" localSheetId="0">#REF!</definedName>
    <definedName name="etatmmc" localSheetId="2">#REF!</definedName>
    <definedName name="etatmmc">#REF!</definedName>
    <definedName name="EXAMES_MÉDICOS" localSheetId="0">#REF!</definedName>
    <definedName name="EXAMES_MÉDICOS" localSheetId="2">#REF!</definedName>
    <definedName name="EXAMES_MÉDICOS">#REF!</definedName>
    <definedName name="fator" localSheetId="0">#REF!</definedName>
    <definedName name="fator" localSheetId="2">#REF!</definedName>
    <definedName name="fator">#REF!</definedName>
    <definedName name="FDDFDF" localSheetId="0" hidden="1">{#N/A,#N/A,FALSE,"GERAL";#N/A,#N/A,FALSE,"012-96";#N/A,#N/A,FALSE,"018-96";#N/A,#N/A,FALSE,"027-96";#N/A,#N/A,FALSE,"059-96";#N/A,#N/A,FALSE,"076-96";#N/A,#N/A,FALSE,"019-97";#N/A,#N/A,FALSE,"021-97";#N/A,#N/A,FALSE,"022-97";#N/A,#N/A,FALSE,"028-97"}</definedName>
    <definedName name="FDDFDF" localSheetId="2" hidden="1">{#N/A,#N/A,FALSE,"GERAL";#N/A,#N/A,FALSE,"012-96";#N/A,#N/A,FALSE,"018-96";#N/A,#N/A,FALSE,"027-96";#N/A,#N/A,FALSE,"059-96";#N/A,#N/A,FALSE,"076-96";#N/A,#N/A,FALSE,"019-97";#N/A,#N/A,FALSE,"021-97";#N/A,#N/A,FALSE,"022-97";#N/A,#N/A,FALSE,"028-97"}</definedName>
    <definedName name="FDDFDF" hidden="1">{#N/A,#N/A,FALSE,"GERAL";#N/A,#N/A,FALSE,"012-96";#N/A,#N/A,FALSE,"018-96";#N/A,#N/A,FALSE,"027-96";#N/A,#N/A,FALSE,"059-96";#N/A,#N/A,FALSE,"076-96";#N/A,#N/A,FALSE,"019-97";#N/A,#N/A,FALSE,"021-97";#N/A,#N/A,FALSE,"022-97";#N/A,#N/A,FALSE,"028-97"}</definedName>
    <definedName name="FEPeso">#REF!</definedName>
    <definedName name="FEVol" localSheetId="0">#REF!</definedName>
    <definedName name="FEVol" localSheetId="2">#REF!</definedName>
    <definedName name="FEVol">#REF!</definedName>
    <definedName name="FFF" localSheetId="0">#REF!</definedName>
    <definedName name="FFF" localSheetId="2">#REF!</definedName>
    <definedName name="FFF">#REF!</definedName>
    <definedName name="FFG" localSheetId="2">#REF!</definedName>
    <definedName name="FFG">#REF!</definedName>
    <definedName name="FFH" localSheetId="2">#REF!</definedName>
    <definedName name="FFH">#REF!</definedName>
    <definedName name="FFI" localSheetId="2">#REF!</definedName>
    <definedName name="FFI">#REF!</definedName>
    <definedName name="fifty" localSheetId="0">#REF!</definedName>
    <definedName name="fifty" localSheetId="2">#REF!</definedName>
    <definedName name="fifty">#REF!</definedName>
    <definedName name="filtragem" localSheetId="0" hidden="1">{#N/A,#N/A,FALSE,"GERAL";#N/A,#N/A,FALSE,"012-96";#N/A,#N/A,FALSE,"018-96";#N/A,#N/A,FALSE,"027-96";#N/A,#N/A,FALSE,"059-96";#N/A,#N/A,FALSE,"076-96";#N/A,#N/A,FALSE,"019-97";#N/A,#N/A,FALSE,"021-97";#N/A,#N/A,FALSE,"022-97";#N/A,#N/A,FALSE,"028-97"}</definedName>
    <definedName name="filtragem" localSheetId="2" hidden="1">{#N/A,#N/A,FALSE,"GERAL";#N/A,#N/A,FALSE,"012-96";#N/A,#N/A,FALSE,"018-96";#N/A,#N/A,FALSE,"027-96";#N/A,#N/A,FALSE,"059-96";#N/A,#N/A,FALSE,"076-96";#N/A,#N/A,FALSE,"019-97";#N/A,#N/A,FALSE,"021-97";#N/A,#N/A,FALSE,"022-97";#N/A,#N/A,FALSE,"028-97"}</definedName>
    <definedName name="filtragem" hidden="1">{#N/A,#N/A,FALSE,"GERAL";#N/A,#N/A,FALSE,"012-96";#N/A,#N/A,FALSE,"018-96";#N/A,#N/A,FALSE,"027-96";#N/A,#N/A,FALSE,"059-96";#N/A,#N/A,FALSE,"076-96";#N/A,#N/A,FALSE,"019-97";#N/A,#N/A,FALSE,"021-97";#N/A,#N/A,FALSE,"022-97";#N/A,#N/A,FALSE,"028-97"}</definedName>
    <definedName name="FiveA" localSheetId="0">#REF!</definedName>
    <definedName name="FiveA" localSheetId="2">#REF!</definedName>
    <definedName name="FiveA">#REF!</definedName>
    <definedName name="FiveB" localSheetId="0">#REF!</definedName>
    <definedName name="FiveB" localSheetId="2">#REF!</definedName>
    <definedName name="FiveB">#REF!</definedName>
    <definedName name="FiveC" localSheetId="0">#REF!</definedName>
    <definedName name="FiveC" localSheetId="2">#REF!</definedName>
    <definedName name="FiveC">#REF!</definedName>
    <definedName name="FiveD" localSheetId="0">#REF!</definedName>
    <definedName name="FiveD" localSheetId="2">#REF!</definedName>
    <definedName name="FiveD">#REF!</definedName>
    <definedName name="FiveE" localSheetId="0">#REF!</definedName>
    <definedName name="FiveE" localSheetId="2">#REF!</definedName>
    <definedName name="FiveE">#REF!</definedName>
    <definedName name="FiveF" localSheetId="0">#REF!</definedName>
    <definedName name="FiveF" localSheetId="2">#REF!</definedName>
    <definedName name="FiveF">#REF!</definedName>
    <definedName name="FiveG" localSheetId="0">#REF!</definedName>
    <definedName name="FiveG" localSheetId="2">#REF!</definedName>
    <definedName name="FiveG">#REF!</definedName>
    <definedName name="FiveH" localSheetId="0">#REF!</definedName>
    <definedName name="FiveH" localSheetId="2">#REF!</definedName>
    <definedName name="FiveH">#REF!</definedName>
    <definedName name="FiveI" localSheetId="0">#REF!</definedName>
    <definedName name="FiveI" localSheetId="2">#REF!</definedName>
    <definedName name="FiveI">#REF!</definedName>
    <definedName name="FiveJ" localSheetId="0">#REF!</definedName>
    <definedName name="FiveJ" localSheetId="2">#REF!</definedName>
    <definedName name="FiveJ">#REF!</definedName>
    <definedName name="FiveK" localSheetId="0">#REF!</definedName>
    <definedName name="FiveK" localSheetId="2">#REF!</definedName>
    <definedName name="FiveK">#REF!</definedName>
    <definedName name="FiveL" localSheetId="0">#REF!</definedName>
    <definedName name="FiveL" localSheetId="2">#REF!</definedName>
    <definedName name="FiveL">#REF!</definedName>
    <definedName name="FiveM" localSheetId="0">#REF!</definedName>
    <definedName name="FiveM" localSheetId="2">#REF!</definedName>
    <definedName name="FiveM">#REF!</definedName>
    <definedName name="FLOT" localSheetId="0" hidden="1">{#N/A,#N/A,FALSE,"GERAL";#N/A,#N/A,FALSE,"012-96";#N/A,#N/A,FALSE,"018-96";#N/A,#N/A,FALSE,"027-96";#N/A,#N/A,FALSE,"059-96";#N/A,#N/A,FALSE,"076-96";#N/A,#N/A,FALSE,"019-97";#N/A,#N/A,FALSE,"021-97";#N/A,#N/A,FALSE,"022-97";#N/A,#N/A,FALSE,"028-97"}</definedName>
    <definedName name="FLOT" localSheetId="2" hidden="1">{#N/A,#N/A,FALSE,"GERAL";#N/A,#N/A,FALSE,"012-96";#N/A,#N/A,FALSE,"018-96";#N/A,#N/A,FALSE,"027-96";#N/A,#N/A,FALSE,"059-96";#N/A,#N/A,FALSE,"076-96";#N/A,#N/A,FALSE,"019-97";#N/A,#N/A,FALSE,"021-97";#N/A,#N/A,FALSE,"022-97";#N/A,#N/A,FALSE,"028-97"}</definedName>
    <definedName name="FLOT" hidden="1">{#N/A,#N/A,FALSE,"GERAL";#N/A,#N/A,FALSE,"012-96";#N/A,#N/A,FALSE,"018-96";#N/A,#N/A,FALSE,"027-96";#N/A,#N/A,FALSE,"059-96";#N/A,#N/A,FALSE,"076-96";#N/A,#N/A,FALSE,"019-97";#N/A,#N/A,FALSE,"021-97";#N/A,#N/A,FALSE,"022-97";#N/A,#N/A,FALSE,"028-97"}</definedName>
    <definedName name="Fluidos" localSheetId="0">#REF!</definedName>
    <definedName name="Fluidos" localSheetId="2">#REF!</definedName>
    <definedName name="Fluidos">#REF!</definedName>
    <definedName name="FLUTUANTE2" localSheetId="0" hidden="1">{#N/A,#N/A,FALSE,"GERAL";#N/A,#N/A,FALSE,"012-96";#N/A,#N/A,FALSE,"018-96";#N/A,#N/A,FALSE,"027-96";#N/A,#N/A,FALSE,"059-96";#N/A,#N/A,FALSE,"076-96";#N/A,#N/A,FALSE,"019-97";#N/A,#N/A,FALSE,"021-97";#N/A,#N/A,FALSE,"022-97";#N/A,#N/A,FALSE,"028-97"}</definedName>
    <definedName name="FLUTUANTE2" localSheetId="2" hidden="1">{#N/A,#N/A,FALSE,"GERAL";#N/A,#N/A,FALSE,"012-96";#N/A,#N/A,FALSE,"018-96";#N/A,#N/A,FALSE,"027-96";#N/A,#N/A,FALSE,"059-96";#N/A,#N/A,FALSE,"076-96";#N/A,#N/A,FALSE,"019-97";#N/A,#N/A,FALSE,"021-97";#N/A,#N/A,FALSE,"022-97";#N/A,#N/A,FALSE,"028-97"}</definedName>
    <definedName name="FLUTUANTE2" hidden="1">{#N/A,#N/A,FALSE,"GERAL";#N/A,#N/A,FALSE,"012-96";#N/A,#N/A,FALSE,"018-96";#N/A,#N/A,FALSE,"027-96";#N/A,#N/A,FALSE,"059-96";#N/A,#N/A,FALSE,"076-96";#N/A,#N/A,FALSE,"019-97";#N/A,#N/A,FALSE,"021-97";#N/A,#N/A,FALSE,"022-97";#N/A,#N/A,FALSE,"028-97"}</definedName>
    <definedName name="FourA" localSheetId="0">#REF!</definedName>
    <definedName name="FourA" localSheetId="2">#REF!</definedName>
    <definedName name="FourA">#REF!</definedName>
    <definedName name="FourB" localSheetId="0">#REF!</definedName>
    <definedName name="FourB" localSheetId="2">#REF!</definedName>
    <definedName name="FourB">#REF!</definedName>
    <definedName name="FourC" localSheetId="0">#REF!</definedName>
    <definedName name="FourC" localSheetId="2">#REF!</definedName>
    <definedName name="FourC">#REF!</definedName>
    <definedName name="FourD" localSheetId="0">#REF!</definedName>
    <definedName name="FourD" localSheetId="2">#REF!</definedName>
    <definedName name="FourD">#REF!</definedName>
    <definedName name="FourE" localSheetId="0">#REF!</definedName>
    <definedName name="FourE" localSheetId="2">#REF!</definedName>
    <definedName name="FourE">#REF!</definedName>
    <definedName name="FourF" localSheetId="0">#REF!</definedName>
    <definedName name="FourF" localSheetId="2">#REF!</definedName>
    <definedName name="FourF">#REF!</definedName>
    <definedName name="FourG" localSheetId="0">#REF!</definedName>
    <definedName name="FourG" localSheetId="2">#REF!</definedName>
    <definedName name="FourG">#REF!</definedName>
    <definedName name="FourH" localSheetId="0">#REF!</definedName>
    <definedName name="FourH" localSheetId="2">#REF!</definedName>
    <definedName name="FourH">#REF!</definedName>
    <definedName name="FourI" localSheetId="0">#REF!</definedName>
    <definedName name="FourI" localSheetId="2">#REF!</definedName>
    <definedName name="FourI">#REF!</definedName>
    <definedName name="FourJ" localSheetId="0">#REF!</definedName>
    <definedName name="FourJ" localSheetId="2">#REF!</definedName>
    <definedName name="FourJ">#REF!</definedName>
    <definedName name="FourK" localSheetId="0">#REF!</definedName>
    <definedName name="FourK" localSheetId="2">#REF!</definedName>
    <definedName name="FourK">#REF!</definedName>
    <definedName name="FourL" localSheetId="0">#REF!</definedName>
    <definedName name="FourL" localSheetId="2">#REF!</definedName>
    <definedName name="FourL">#REF!</definedName>
    <definedName name="Fourm" localSheetId="0">#REF!</definedName>
    <definedName name="Fourm" localSheetId="2">#REF!</definedName>
    <definedName name="Fourm">#REF!</definedName>
    <definedName name="FRT" localSheetId="0">#REF!</definedName>
    <definedName name="FRT" localSheetId="2">#REF!</definedName>
    <definedName name="FRT">#REF!</definedName>
    <definedName name="Funileiro" localSheetId="0">#REF!</definedName>
    <definedName name="Funileiro" localSheetId="2">#REF!</definedName>
    <definedName name="Funileiro">#REF!</definedName>
    <definedName name="GGG" localSheetId="0">#REF!</definedName>
    <definedName name="GGG" localSheetId="2">#REF!</definedName>
    <definedName name="GGG">#REF!</definedName>
    <definedName name="GGH" localSheetId="2">#REF!</definedName>
    <definedName name="GGH">#REF!</definedName>
    <definedName name="GGI" localSheetId="2">#REF!</definedName>
    <definedName name="GGI">#REF!</definedName>
    <definedName name="GGJ" localSheetId="2">#REF!</definedName>
    <definedName name="GGJ">#REF!</definedName>
    <definedName name="_xlnm.Recorder">#REF!</definedName>
    <definedName name="groelandia" localSheetId="2">#REF!</definedName>
    <definedName name="groelandia">#REF!</definedName>
    <definedName name="HHH" localSheetId="2">#REF!</definedName>
    <definedName name="HHH">#REF!</definedName>
    <definedName name="HHI" localSheetId="2">#REF!</definedName>
    <definedName name="HHI">#REF!</definedName>
    <definedName name="HHJ" localSheetId="2">#REF!</definedName>
    <definedName name="HHJ">#REF!</definedName>
    <definedName name="HHK" localSheetId="2">#REF!</definedName>
    <definedName name="HHK">#REF!</definedName>
    <definedName name="I" localSheetId="0">#REF!</definedName>
    <definedName name="I" localSheetId="2">#REF!</definedName>
    <definedName name="I">#REF!</definedName>
    <definedName name="ICMS" localSheetId="0">#REF!</definedName>
    <definedName name="ICMS" localSheetId="2">#REF!</definedName>
    <definedName name="ICMS">#REF!</definedName>
    <definedName name="II" localSheetId="0">#REF!</definedName>
    <definedName name="II" localSheetId="2">#REF!</definedName>
    <definedName name="II">#REF!</definedName>
    <definedName name="III" localSheetId="0">#REF!</definedName>
    <definedName name="III" localSheetId="2">#REF!</definedName>
    <definedName name="III">#REF!</definedName>
    <definedName name="IIIA" localSheetId="2">#REF!</definedName>
    <definedName name="IIIA">#REF!</definedName>
    <definedName name="IMP_03" localSheetId="0">#REF!</definedName>
    <definedName name="IMP_03" localSheetId="2">#REF!</definedName>
    <definedName name="IMP_03">#REF!</definedName>
    <definedName name="INDICE" localSheetId="0">#REF!</definedName>
    <definedName name="INDICE" localSheetId="2">#REF!</definedName>
    <definedName name="INDICE">#REF!</definedName>
    <definedName name="InhaltsvezSUMMEN" localSheetId="0">#REF!</definedName>
    <definedName name="InhaltsvezSUMMEN" localSheetId="2">#REF!</definedName>
    <definedName name="InhaltsvezSUMMEN">#REF!</definedName>
    <definedName name="Início_do_projeto" localSheetId="0">#REF!</definedName>
    <definedName name="Início_do_projeto">#REF!</definedName>
    <definedName name="Instr_Controle" localSheetId="0">#REF!</definedName>
    <definedName name="Instr_Controle" localSheetId="2">#REF!</definedName>
    <definedName name="Instr_Controle">#REF!</definedName>
    <definedName name="Instrum_Con" localSheetId="0">#REF!</definedName>
    <definedName name="Instrum_Con" localSheetId="2">#REF!</definedName>
    <definedName name="Instrum_Con">#REF!</definedName>
    <definedName name="Instrum_Controle" localSheetId="2">#REF!</definedName>
    <definedName name="Instrum_Controle">#REF!</definedName>
    <definedName name="Instrum_Mo" localSheetId="2">#REF!</definedName>
    <definedName name="Instrum_Mo">#REF!</definedName>
    <definedName name="Instrum_Montador" localSheetId="2">#REF!</definedName>
    <definedName name="Instrum_Montador">#REF!</definedName>
    <definedName name="Instrum_Tubista" localSheetId="2">#REF!</definedName>
    <definedName name="Instrum_Tubista">#REF!</definedName>
    <definedName name="IPI" localSheetId="2">#REF!</definedName>
    <definedName name="IPI">#REF!</definedName>
    <definedName name="Isolador" localSheetId="2">#REF!</definedName>
    <definedName name="Isolador">#REF!</definedName>
    <definedName name="item_1" localSheetId="2">#REF!</definedName>
    <definedName name="item_1">#REF!</definedName>
    <definedName name="JAIRO" localSheetId="0" hidden="1">{#N/A,#N/A,FALSE,"GERAL";#N/A,#N/A,FALSE,"012-96";#N/A,#N/A,FALSE,"018-96";#N/A,#N/A,FALSE,"027-96";#N/A,#N/A,FALSE,"059-96";#N/A,#N/A,FALSE,"076-96";#N/A,#N/A,FALSE,"019-97";#N/A,#N/A,FALSE,"021-97";#N/A,#N/A,FALSE,"022-97";#N/A,#N/A,FALSE,"028-97"}</definedName>
    <definedName name="JAIRO" localSheetId="2" hidden="1">{#N/A,#N/A,FALSE,"GERAL";#N/A,#N/A,FALSE,"012-96";#N/A,#N/A,FALSE,"018-96";#N/A,#N/A,FALSE,"027-96";#N/A,#N/A,FALSE,"059-96";#N/A,#N/A,FALSE,"076-96";#N/A,#N/A,FALSE,"019-97";#N/A,#N/A,FALSE,"021-97";#N/A,#N/A,FALSE,"022-97";#N/A,#N/A,FALSE,"028-97"}</definedName>
    <definedName name="JAIRO" hidden="1">{#N/A,#N/A,FALSE,"GERAL";#N/A,#N/A,FALSE,"012-96";#N/A,#N/A,FALSE,"018-96";#N/A,#N/A,FALSE,"027-96";#N/A,#N/A,FALSE,"059-96";#N/A,#N/A,FALSE,"076-96";#N/A,#N/A,FALSE,"019-97";#N/A,#N/A,FALSE,"021-97";#N/A,#N/A,FALSE,"022-97";#N/A,#N/A,FALSE,"028-97"}</definedName>
    <definedName name="Jatista">#REF!</definedName>
    <definedName name="JJJ" localSheetId="0">#REF!</definedName>
    <definedName name="JJJ" localSheetId="2">#REF!</definedName>
    <definedName name="JJJ">#REF!</definedName>
    <definedName name="JJJA" localSheetId="0">#REF!</definedName>
    <definedName name="JJJA" localSheetId="2">#REF!</definedName>
    <definedName name="JJJA">#REF!</definedName>
    <definedName name="JOAMAR">#N/A</definedName>
    <definedName name="JOAO" localSheetId="0">#REF!</definedName>
    <definedName name="JOAO" localSheetId="2">#REF!</definedName>
    <definedName name="JOAO">#REF!</definedName>
    <definedName name="K" localSheetId="0">#REF!</definedName>
    <definedName name="K" localSheetId="2">#REF!</definedName>
    <definedName name="K">#REF!</definedName>
    <definedName name="k1mc" localSheetId="0">#REF!</definedName>
    <definedName name="k1mc" localSheetId="2">#REF!</definedName>
    <definedName name="k1mc">#REF!</definedName>
    <definedName name="k1tc" localSheetId="0">#REF!</definedName>
    <definedName name="k1tc" localSheetId="2">#REF!</definedName>
    <definedName name="k1tc">#REF!</definedName>
    <definedName name="k2mc" localSheetId="0">#REF!</definedName>
    <definedName name="k2mc" localSheetId="2">#REF!</definedName>
    <definedName name="k2mc">#REF!</definedName>
    <definedName name="k2tc" localSheetId="0">#REF!</definedName>
    <definedName name="k2tc" localSheetId="2">#REF!</definedName>
    <definedName name="k2tc">#REF!</definedName>
    <definedName name="k3tc" localSheetId="0">#REF!</definedName>
    <definedName name="k3tc" localSheetId="2">#REF!</definedName>
    <definedName name="k3tc">#REF!</definedName>
    <definedName name="k4mc" localSheetId="0">#REF!</definedName>
    <definedName name="k4mc" localSheetId="2">#REF!</definedName>
    <definedName name="k4mc">#REF!</definedName>
    <definedName name="k4tc" localSheetId="0">#REF!</definedName>
    <definedName name="k4tc" localSheetId="2">#REF!</definedName>
    <definedName name="k4tc">#REF!</definedName>
    <definedName name="KKK" localSheetId="0">#REF!</definedName>
    <definedName name="KKK" localSheetId="2">#REF!</definedName>
    <definedName name="KKK">#REF!</definedName>
    <definedName name="KKKA" localSheetId="0">#REF!</definedName>
    <definedName name="KKKA" localSheetId="2">#REF!</definedName>
    <definedName name="KKKA">#REF!</definedName>
    <definedName name="KKKKK" localSheetId="0">#REF!</definedName>
    <definedName name="KKKKK" localSheetId="2">#REF!</definedName>
    <definedName name="KKKKK">#REF!</definedName>
    <definedName name="Laminador" localSheetId="2">#REF!</definedName>
    <definedName name="Laminador">#REF!</definedName>
    <definedName name="LILIAN" localSheetId="0">#REF!</definedName>
    <definedName name="LILIAN" localSheetId="2">#REF!</definedName>
    <definedName name="LILIAN">#REF!</definedName>
    <definedName name="Lista" localSheetId="0">#REF!</definedName>
    <definedName name="Lista" localSheetId="2">#REF!</definedName>
    <definedName name="Lista">#REF!</definedName>
    <definedName name="ListaFim" localSheetId="0">#REF!</definedName>
    <definedName name="ListaFim" localSheetId="2">#REF!</definedName>
    <definedName name="ListaFim">#REF!</definedName>
    <definedName name="LLL" localSheetId="0">#REF!</definedName>
    <definedName name="LLL" localSheetId="2">#REF!</definedName>
    <definedName name="LLL">#REF!</definedName>
    <definedName name="LLLA" localSheetId="2">#REF!</definedName>
    <definedName name="LLLA">#REF!</definedName>
    <definedName name="LOP" localSheetId="2">#REF!</definedName>
    <definedName name="LOP">#REF!</definedName>
    <definedName name="lulinha" localSheetId="0">#REF!</definedName>
    <definedName name="lulinha" localSheetId="2">#REF!</definedName>
    <definedName name="lulinha">#REF!</definedName>
    <definedName name="Maçariqueiro" localSheetId="0">#REF!</definedName>
    <definedName name="Maçariqueiro" localSheetId="2">#REF!</definedName>
    <definedName name="Maçariqueiro">#REF!</definedName>
    <definedName name="Macro1" localSheetId="0">#REF!</definedName>
    <definedName name="Macro1" localSheetId="2">#REF!</definedName>
    <definedName name="Macro1">#REF!</definedName>
    <definedName name="marcel" localSheetId="0">#REF!</definedName>
    <definedName name="marcel" localSheetId="2">#REF!</definedName>
    <definedName name="marcel">#REF!</definedName>
    <definedName name="MARIANA" localSheetId="0">#REF!</definedName>
    <definedName name="MARIANA" localSheetId="2">#REF!</definedName>
    <definedName name="MARIANA">#REF!</definedName>
    <definedName name="MARINA" localSheetId="0">#REF!</definedName>
    <definedName name="MARINA" localSheetId="2">#REF!</definedName>
    <definedName name="MARINA">#REF!</definedName>
    <definedName name="Materiais" localSheetId="0">#REF!</definedName>
    <definedName name="Materiais" localSheetId="2">#REF!</definedName>
    <definedName name="Materiais">#REF!</definedName>
    <definedName name="Mecanico_Aj" localSheetId="0">#REF!</definedName>
    <definedName name="Mecanico_Aj" localSheetId="2">#REF!</definedName>
    <definedName name="Mecanico_Aj">#REF!</definedName>
    <definedName name="Mecânico_Ajust" localSheetId="0">#REF!</definedName>
    <definedName name="Mecânico_Ajust" localSheetId="2">#REF!</definedName>
    <definedName name="Mecânico_Ajust">#REF!</definedName>
    <definedName name="Mecanico_Mon" localSheetId="0">#REF!</definedName>
    <definedName name="Mecanico_Mon" localSheetId="2">#REF!</definedName>
    <definedName name="Mecanico_Mon">#REF!</definedName>
    <definedName name="Mecânico_Mont" localSheetId="2">#REF!</definedName>
    <definedName name="Mecânico_Mont">#REF!</definedName>
    <definedName name="MmExcelLinker_4E7BD31E_65F0_440C_A162_0361D739B0FD" localSheetId="0">ANEXO IVA MAT DE #REF!</definedName>
    <definedName name="MmExcelLinker_4E7BD31E_65F0_440C_A162_0361D739B0FD" localSheetId="2">ANEXO IVA MAT DE #REF!</definedName>
    <definedName name="MmExcelLinker_4E7BD31E_65F0_440C_A162_0361D739B0FD">ANEXO IVA MAT DE #REF!</definedName>
    <definedName name="MMM" localSheetId="0">#REF!</definedName>
    <definedName name="MMM" localSheetId="2">#REF!</definedName>
    <definedName name="MMM">#REF!</definedName>
    <definedName name="MMMA" localSheetId="0">#REF!</definedName>
    <definedName name="MMMA" localSheetId="2">#REF!</definedName>
    <definedName name="MMMA">#REF!</definedName>
    <definedName name="Montador" localSheetId="0">#REF!</definedName>
    <definedName name="Montador" localSheetId="2">#REF!</definedName>
    <definedName name="Montador">#REF!</definedName>
    <definedName name="Montagem" localSheetId="2">#REF!</definedName>
    <definedName name="Montagem">#REF!</definedName>
    <definedName name="NCM" localSheetId="2">#REF!</definedName>
    <definedName name="NCM">#REF!</definedName>
    <definedName name="nwr" localSheetId="0" hidden="1">{#N/A,#N/A,FALSE,"GERAL";#N/A,#N/A,FALSE,"012-96";#N/A,#N/A,FALSE,"018-96";#N/A,#N/A,FALSE,"027-96";#N/A,#N/A,FALSE,"059-96";#N/A,#N/A,FALSE,"076-96";#N/A,#N/A,FALSE,"019-97";#N/A,#N/A,FALSE,"021-97";#N/A,#N/A,FALSE,"022-97";#N/A,#N/A,FALSE,"028-97"}</definedName>
    <definedName name="nwr" localSheetId="2" hidden="1">{#N/A,#N/A,FALSE,"GERAL";#N/A,#N/A,FALSE,"012-96";#N/A,#N/A,FALSE,"018-96";#N/A,#N/A,FALSE,"027-96";#N/A,#N/A,FALSE,"059-96";#N/A,#N/A,FALSE,"076-96";#N/A,#N/A,FALSE,"019-97";#N/A,#N/A,FALSE,"021-97";#N/A,#N/A,FALSE,"022-97";#N/A,#N/A,FALSE,"028-97"}</definedName>
    <definedName name="nwr" hidden="1">{#N/A,#N/A,FALSE,"GERAL";#N/A,#N/A,FALSE,"012-96";#N/A,#N/A,FALSE,"018-96";#N/A,#N/A,FALSE,"027-96";#N/A,#N/A,FALSE,"059-96";#N/A,#N/A,FALSE,"076-96";#N/A,#N/A,FALSE,"019-97";#N/A,#N/A,FALSE,"021-97";#N/A,#N/A,FALSE,"022-97";#N/A,#N/A,FALSE,"028-97"}</definedName>
    <definedName name="OneA" localSheetId="0">#REF!</definedName>
    <definedName name="OneA" localSheetId="2">#REF!</definedName>
    <definedName name="OneA">#REF!</definedName>
    <definedName name="OneB" localSheetId="0">#REF!</definedName>
    <definedName name="OneB" localSheetId="2">#REF!</definedName>
    <definedName name="OneB">#REF!</definedName>
    <definedName name="OneC" localSheetId="0">#REF!</definedName>
    <definedName name="OneC" localSheetId="2">#REF!</definedName>
    <definedName name="OneC">#REF!</definedName>
    <definedName name="OneD" localSheetId="0">#REF!</definedName>
    <definedName name="OneD" localSheetId="2">#REF!</definedName>
    <definedName name="OneD">#REF!</definedName>
    <definedName name="OneE" localSheetId="0">#REF!</definedName>
    <definedName name="OneE" localSheetId="2">#REF!</definedName>
    <definedName name="OneE">#REF!</definedName>
    <definedName name="OneF" localSheetId="0">#REF!</definedName>
    <definedName name="OneF" localSheetId="2">#REF!</definedName>
    <definedName name="OneF">#REF!</definedName>
    <definedName name="OneG" localSheetId="0">#REF!</definedName>
    <definedName name="OneG" localSheetId="2">#REF!</definedName>
    <definedName name="OneG">#REF!</definedName>
    <definedName name="OneH" localSheetId="0">#REF!</definedName>
    <definedName name="OneH" localSheetId="2">#REF!</definedName>
    <definedName name="OneH">#REF!</definedName>
    <definedName name="OneI" localSheetId="0">#REF!</definedName>
    <definedName name="OneI" localSheetId="2">#REF!</definedName>
    <definedName name="OneI">#REF!</definedName>
    <definedName name="OneJ" localSheetId="0">#REF!</definedName>
    <definedName name="OneJ" localSheetId="2">#REF!</definedName>
    <definedName name="OneJ">#REF!</definedName>
    <definedName name="OneK" localSheetId="0">#REF!</definedName>
    <definedName name="OneK" localSheetId="2">#REF!</definedName>
    <definedName name="OneK">#REF!</definedName>
    <definedName name="OneL" localSheetId="0">#REF!</definedName>
    <definedName name="OneL" localSheetId="2">#REF!</definedName>
    <definedName name="OneL">#REF!</definedName>
    <definedName name="OneM" localSheetId="0">#REF!</definedName>
    <definedName name="OneM" localSheetId="2">#REF!</definedName>
    <definedName name="OneM">#REF!</definedName>
    <definedName name="ORÇ" localSheetId="0">#REF!</definedName>
    <definedName name="ORÇ" localSheetId="2">#REF!</definedName>
    <definedName name="ORÇ">#REF!</definedName>
    <definedName name="OUTR" localSheetId="0">#REF!</definedName>
    <definedName name="OUTR" localSheetId="2">#REF!</definedName>
    <definedName name="OUTR">#REF!</definedName>
    <definedName name="P.Aparente" localSheetId="0">#REF!</definedName>
    <definedName name="P.Aparente" localSheetId="2">#REF!</definedName>
    <definedName name="P.Aparente">#REF!</definedName>
    <definedName name="P.Reatia" localSheetId="0">#REF!</definedName>
    <definedName name="P.Reatia" localSheetId="2">#REF!</definedName>
    <definedName name="P.Reatia">#REF!</definedName>
    <definedName name="p2mpmc2" localSheetId="2">#REF!</definedName>
    <definedName name="p2mpmc2">#REF!</definedName>
    <definedName name="p2mpmc3" localSheetId="2">#REF!</definedName>
    <definedName name="p2mpmc3">#REF!</definedName>
    <definedName name="p2mpmc4" localSheetId="2">#REF!</definedName>
    <definedName name="p2mpmc4">#REF!</definedName>
    <definedName name="P2MPTC2" localSheetId="2">#REF!</definedName>
    <definedName name="P2MPTC2">#REF!</definedName>
    <definedName name="p2mptc3" localSheetId="2">#REF!</definedName>
    <definedName name="p2mptc3">#REF!</definedName>
    <definedName name="p2mptc4" localSheetId="2">#REF!</definedName>
    <definedName name="p2mptc4">#REF!</definedName>
    <definedName name="p2mptg2" localSheetId="2">#REF!</definedName>
    <definedName name="p2mptg2">#REF!</definedName>
    <definedName name="p2mptg3" localSheetId="2">#REF!</definedName>
    <definedName name="p2mptg3">#REF!</definedName>
    <definedName name="p2mptg4" localSheetId="2">#REF!</definedName>
    <definedName name="p2mptg4">#REF!</definedName>
    <definedName name="p2mptg5" localSheetId="2">#REF!</definedName>
    <definedName name="p2mptg5">#REF!</definedName>
    <definedName name="p3mpmc3" localSheetId="2">#REF!</definedName>
    <definedName name="p3mpmc3">#REF!</definedName>
    <definedName name="p3mpmc4" localSheetId="2">#REF!</definedName>
    <definedName name="p3mpmc4">#REF!</definedName>
    <definedName name="p3mptc3" localSheetId="2">#REF!</definedName>
    <definedName name="p3mptc3">#REF!</definedName>
    <definedName name="p3mptc4" localSheetId="2">#REF!</definedName>
    <definedName name="p3mptc4">#REF!</definedName>
    <definedName name="p3mptg3" localSheetId="2">#REF!</definedName>
    <definedName name="p3mptg3">#REF!</definedName>
    <definedName name="p3mptg4" localSheetId="2">#REF!</definedName>
    <definedName name="p3mptg4">#REF!</definedName>
    <definedName name="p3mptg5" localSheetId="2">#REF!</definedName>
    <definedName name="p3mptg5">#REF!</definedName>
    <definedName name="p4mpmc4" localSheetId="2">#REF!</definedName>
    <definedName name="p4mpmc4">#REF!</definedName>
    <definedName name="p4mptc4" localSheetId="2">#REF!</definedName>
    <definedName name="p4mptc4">#REF!</definedName>
    <definedName name="p4mptg4" localSheetId="2">#REF!</definedName>
    <definedName name="p4mptg4">#REF!</definedName>
    <definedName name="p4mptg5" localSheetId="2">#REF!</definedName>
    <definedName name="p4mptg5">#REF!</definedName>
    <definedName name="p5mptg5" localSheetId="2">#REF!</definedName>
    <definedName name="p5mptg5">#REF!</definedName>
    <definedName name="p5mtg5" localSheetId="2">#REF!</definedName>
    <definedName name="p5mtg5">#REF!</definedName>
    <definedName name="pativar" localSheetId="2">#REF!</definedName>
    <definedName name="pativar">#REF!</definedName>
    <definedName name="PCORMC" localSheetId="0">#REF!</definedName>
    <definedName name="PCORMC" localSheetId="2">#REF!</definedName>
    <definedName name="PCORMC">#REF!</definedName>
    <definedName name="PCORTC" localSheetId="0">#REF!</definedName>
    <definedName name="PCORTC" localSheetId="2">#REF!</definedName>
    <definedName name="PCORTC">#REF!</definedName>
    <definedName name="PCORTG" localSheetId="0">#REF!</definedName>
    <definedName name="PCORTG" localSheetId="2">#REF!</definedName>
    <definedName name="PCORTG">#REF!</definedName>
    <definedName name="Pedr_Refrat" localSheetId="0">#REF!</definedName>
    <definedName name="Pedr_Refrat" localSheetId="2">#REF!</definedName>
    <definedName name="Pedr_Refrat">#REF!</definedName>
    <definedName name="Pedreiro" localSheetId="0">#REF!</definedName>
    <definedName name="Pedreiro" localSheetId="2">#REF!</definedName>
    <definedName name="Pedreiro">#REF!</definedName>
    <definedName name="Pedreiro_Ref" localSheetId="0">#REF!</definedName>
    <definedName name="Pedreiro_Ref" localSheetId="2">#REF!</definedName>
    <definedName name="Pedreiro_Ref">#REF!</definedName>
    <definedName name="Pedreiro_Refrat" localSheetId="2">#REF!</definedName>
    <definedName name="Pedreiro_Refrat">#REF!</definedName>
    <definedName name="Pintor" localSheetId="2">#REF!</definedName>
    <definedName name="Pintor">#REF!</definedName>
    <definedName name="plan" localSheetId="2">#REF!</definedName>
    <definedName name="plan">#REF!</definedName>
    <definedName name="PLANILHA" localSheetId="2">#REF!</definedName>
    <definedName name="PLANILHA">#REF!</definedName>
    <definedName name="pos" localSheetId="0" hidden="1">{#N/A,#N/A,FALSE,"GERAL";#N/A,#N/A,FALSE,"012-96";#N/A,#N/A,FALSE,"018-96";#N/A,#N/A,FALSE,"027-96";#N/A,#N/A,FALSE,"059-96";#N/A,#N/A,FALSE,"076-96";#N/A,#N/A,FALSE,"019-97";#N/A,#N/A,FALSE,"021-97";#N/A,#N/A,FALSE,"022-97";#N/A,#N/A,FALSE,"028-97"}</definedName>
    <definedName name="pos" localSheetId="2" hidden="1">{#N/A,#N/A,FALSE,"GERAL";#N/A,#N/A,FALSE,"012-96";#N/A,#N/A,FALSE,"018-96";#N/A,#N/A,FALSE,"027-96";#N/A,#N/A,FALSE,"059-96";#N/A,#N/A,FALSE,"076-96";#N/A,#N/A,FALSE,"019-97";#N/A,#N/A,FALSE,"021-97";#N/A,#N/A,FALSE,"022-97";#N/A,#N/A,FALSE,"028-97"}</definedName>
    <definedName name="pos" hidden="1">{#N/A,#N/A,FALSE,"GERAL";#N/A,#N/A,FALSE,"012-96";#N/A,#N/A,FALSE,"018-96";#N/A,#N/A,FALSE,"027-96";#N/A,#N/A,FALSE,"059-96";#N/A,#N/A,FALSE,"076-96";#N/A,#N/A,FALSE,"019-97";#N/A,#N/A,FALSE,"021-97";#N/A,#N/A,FALSE,"022-97";#N/A,#N/A,FALSE,"028-97"}</definedName>
    <definedName name="Potencia">#REF!</definedName>
    <definedName name="PQ" localSheetId="0" hidden="1">{#N/A,#N/A,FALSE,"GERAL";#N/A,#N/A,FALSE,"012-96";#N/A,#N/A,FALSE,"018-96";#N/A,#N/A,FALSE,"027-96";#N/A,#N/A,FALSE,"059-96";#N/A,#N/A,FALSE,"076-96";#N/A,#N/A,FALSE,"019-97";#N/A,#N/A,FALSE,"021-97";#N/A,#N/A,FALSE,"022-97";#N/A,#N/A,FALSE,"028-97"}</definedName>
    <definedName name="PQ" localSheetId="2" hidden="1">{#N/A,#N/A,FALSE,"GERAL";#N/A,#N/A,FALSE,"012-96";#N/A,#N/A,FALSE,"018-96";#N/A,#N/A,FALSE,"027-96";#N/A,#N/A,FALSE,"059-96";#N/A,#N/A,FALSE,"076-96";#N/A,#N/A,FALSE,"019-97";#N/A,#N/A,FALSE,"021-97";#N/A,#N/A,FALSE,"022-97";#N/A,#N/A,FALSE,"028-97"}</definedName>
    <definedName name="PQ" hidden="1">{#N/A,#N/A,FALSE,"GERAL";#N/A,#N/A,FALSE,"012-96";#N/A,#N/A,FALSE,"018-96";#N/A,#N/A,FALSE,"027-96";#N/A,#N/A,FALSE,"059-96";#N/A,#N/A,FALSE,"076-96";#N/A,#N/A,FALSE,"019-97";#N/A,#N/A,FALSE,"021-97";#N/A,#N/A,FALSE,"022-97";#N/A,#N/A,FALSE,"028-97"}</definedName>
    <definedName name="Preços" localSheetId="0">#REF!</definedName>
    <definedName name="Preços" localSheetId="2">#REF!</definedName>
    <definedName name="Preços">#REF!</definedName>
    <definedName name="Print_Area_MI" localSheetId="0">#REF!</definedName>
    <definedName name="Print_Area_MI" localSheetId="2">#REF!</definedName>
    <definedName name="Print_Area_MI">#REF!</definedName>
    <definedName name="PROJ" localSheetId="0">#REF!</definedName>
    <definedName name="PROJ" localSheetId="2">#REF!</definedName>
    <definedName name="PROJ">#REF!</definedName>
    <definedName name="project_name" localSheetId="0">#REF!</definedName>
    <definedName name="project_name" localSheetId="2">#REF!</definedName>
    <definedName name="project_name">#REF!</definedName>
    <definedName name="Projects" localSheetId="0">#REF!</definedName>
    <definedName name="Projects" localSheetId="2">#REF!</definedName>
    <definedName name="Projects">#REF!</definedName>
    <definedName name="Q" localSheetId="0">#REF!</definedName>
    <definedName name="Q" localSheetId="2">#REF!</definedName>
    <definedName name="Q">#REF!</definedName>
    <definedName name="qq" localSheetId="0">#REF!</definedName>
    <definedName name="qq" localSheetId="2">#REF!</definedName>
    <definedName name="qq">#REF!</definedName>
    <definedName name="qw" localSheetId="0" hidden="1">{#N/A,#N/A,FALSE,"GERAL";#N/A,#N/A,FALSE,"012-96";#N/A,#N/A,FALSE,"018-96";#N/A,#N/A,FALSE,"027-96";#N/A,#N/A,FALSE,"059-96";#N/A,#N/A,FALSE,"076-96";#N/A,#N/A,FALSE,"019-97";#N/A,#N/A,FALSE,"021-97";#N/A,#N/A,FALSE,"022-97";#N/A,#N/A,FALSE,"028-97"}</definedName>
    <definedName name="qw" localSheetId="2" hidden="1">{#N/A,#N/A,FALSE,"GERAL";#N/A,#N/A,FALSE,"012-96";#N/A,#N/A,FALSE,"018-96";#N/A,#N/A,FALSE,"027-96";#N/A,#N/A,FALSE,"059-96";#N/A,#N/A,FALSE,"076-96";#N/A,#N/A,FALSE,"019-97";#N/A,#N/A,FALSE,"021-97";#N/A,#N/A,FALSE,"022-97";#N/A,#N/A,FALSE,"028-97"}</definedName>
    <definedName name="qw" hidden="1">{#N/A,#N/A,FALSE,"GERAL";#N/A,#N/A,FALSE,"012-96";#N/A,#N/A,FALSE,"018-96";#N/A,#N/A,FALSE,"027-96";#N/A,#N/A,FALSE,"059-96";#N/A,#N/A,FALSE,"076-96";#N/A,#N/A,FALSE,"019-97";#N/A,#N/A,FALSE,"021-97";#N/A,#N/A,FALSE,"022-97";#N/A,#N/A,FALSE,"028-97"}</definedName>
    <definedName name="relatório_de_faturamento">#REF!</definedName>
    <definedName name="Rendimento" localSheetId="0">#REF!</definedName>
    <definedName name="Rendimento" localSheetId="2">#REF!</definedName>
    <definedName name="Rendimento">#REF!</definedName>
    <definedName name="RESINAS" localSheetId="0">#REF!</definedName>
    <definedName name="RESINAS" localSheetId="2">#REF!</definedName>
    <definedName name="RESINAS">#REF!</definedName>
    <definedName name="resultadorendimento" localSheetId="0">#REF!</definedName>
    <definedName name="resultadorendimento" localSheetId="2">#REF!</definedName>
    <definedName name="resultadorendimento">#REF!</definedName>
    <definedName name="RESUMO" localSheetId="0">#REF!</definedName>
    <definedName name="RESUMO" localSheetId="2">#REF!</definedName>
    <definedName name="RESUMO">#REF!</definedName>
    <definedName name="REV." localSheetId="0">#REF!</definedName>
    <definedName name="REV." localSheetId="2">#REF!</definedName>
    <definedName name="REV.">#REF!</definedName>
    <definedName name="Revestidor" localSheetId="0">#REF!</definedName>
    <definedName name="Revestidor" localSheetId="2">#REF!</definedName>
    <definedName name="Revestidor">#REF!</definedName>
    <definedName name="Rg" localSheetId="0">#REF!</definedName>
    <definedName name="Rg" localSheetId="2">#REF!</definedName>
    <definedName name="Rg">#REF!</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Group">#REF!</definedName>
    <definedName name="RiskHasSettings">TRUE</definedName>
    <definedName name="RiskMinimizeOnStart">FALSE</definedName>
    <definedName name="RiskMonitorConvergence">FALSE</definedName>
    <definedName name="RiskNumIterations">5000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ROSTO" localSheetId="0" hidden="1">{#N/A,#N/A,FALSE,"GERAL";#N/A,#N/A,FALSE,"012-96";#N/A,#N/A,FALSE,"018-96";#N/A,#N/A,FALSE,"027-96";#N/A,#N/A,FALSE,"059-96";#N/A,#N/A,FALSE,"076-96";#N/A,#N/A,FALSE,"019-97";#N/A,#N/A,FALSE,"021-97";#N/A,#N/A,FALSE,"022-97";#N/A,#N/A,FALSE,"028-97"}</definedName>
    <definedName name="ROSTO" localSheetId="2" hidden="1">{#N/A,#N/A,FALSE,"GERAL";#N/A,#N/A,FALSE,"012-96";#N/A,#N/A,FALSE,"018-96";#N/A,#N/A,FALSE,"027-96";#N/A,#N/A,FALSE,"059-96";#N/A,#N/A,FALSE,"076-96";#N/A,#N/A,FALSE,"019-97";#N/A,#N/A,FALSE,"021-97";#N/A,#N/A,FALSE,"022-97";#N/A,#N/A,FALSE,"028-97"}</definedName>
    <definedName name="ROSTO" hidden="1">{#N/A,#N/A,FALSE,"GERAL";#N/A,#N/A,FALSE,"012-96";#N/A,#N/A,FALSE,"018-96";#N/A,#N/A,FALSE,"027-96";#N/A,#N/A,FALSE,"059-96";#N/A,#N/A,FALSE,"076-96";#N/A,#N/A,FALSE,"019-97";#N/A,#N/A,FALSE,"021-97";#N/A,#N/A,FALSE,"022-97";#N/A,#N/A,FALSE,"028-97"}</definedName>
    <definedName name="rr">#REF!</definedName>
    <definedName name="S">#N/A</definedName>
    <definedName name="sas" localSheetId="0" hidden="1">{#N/A,#N/A,FALSE,"GERAL";#N/A,#N/A,FALSE,"012-96";#N/A,#N/A,FALSE,"018-96";#N/A,#N/A,FALSE,"027-96";#N/A,#N/A,FALSE,"059-96";#N/A,#N/A,FALSE,"076-96";#N/A,#N/A,FALSE,"019-97";#N/A,#N/A,FALSE,"021-97";#N/A,#N/A,FALSE,"022-97";#N/A,#N/A,FALSE,"028-97"}</definedName>
    <definedName name="sas" localSheetId="2" hidden="1">{#N/A,#N/A,FALSE,"GERAL";#N/A,#N/A,FALSE,"012-96";#N/A,#N/A,FALSE,"018-96";#N/A,#N/A,FALSE,"027-96";#N/A,#N/A,FALSE,"059-96";#N/A,#N/A,FALSE,"076-96";#N/A,#N/A,FALSE,"019-97";#N/A,#N/A,FALSE,"021-97";#N/A,#N/A,FALSE,"022-97";#N/A,#N/A,FALSE,"028-97"}</definedName>
    <definedName name="sas" hidden="1">{#N/A,#N/A,FALSE,"GERAL";#N/A,#N/A,FALSE,"012-96";#N/A,#N/A,FALSE,"018-96";#N/A,#N/A,FALSE,"027-96";#N/A,#N/A,FALSE,"059-96";#N/A,#N/A,FALSE,"076-96";#N/A,#N/A,FALSE,"019-97";#N/A,#N/A,FALSE,"021-97";#N/A,#N/A,FALSE,"022-97";#N/A,#N/A,FALSE,"028-97"}</definedName>
    <definedName name="sdf" localSheetId="0" hidden="1">{#N/A,#N/A,FALSE,"GERAL";#N/A,#N/A,FALSE,"012-96";#N/A,#N/A,FALSE,"018-96";#N/A,#N/A,FALSE,"027-96";#N/A,#N/A,FALSE,"059-96";#N/A,#N/A,FALSE,"076-96";#N/A,#N/A,FALSE,"019-97";#N/A,#N/A,FALSE,"021-97";#N/A,#N/A,FALSE,"022-97";#N/A,#N/A,FALSE,"028-97"}</definedName>
    <definedName name="sdf" localSheetId="2" hidden="1">{#N/A,#N/A,FALSE,"GERAL";#N/A,#N/A,FALSE,"012-96";#N/A,#N/A,FALSE,"018-96";#N/A,#N/A,FALSE,"027-96";#N/A,#N/A,FALSE,"059-96";#N/A,#N/A,FALSE,"076-96";#N/A,#N/A,FALSE,"019-97";#N/A,#N/A,FALSE,"021-97";#N/A,#N/A,FALSE,"022-97";#N/A,#N/A,FALSE,"028-97"}</definedName>
    <definedName name="sdf" hidden="1">{#N/A,#N/A,FALSE,"GERAL";#N/A,#N/A,FALSE,"012-96";#N/A,#N/A,FALSE,"018-96";#N/A,#N/A,FALSE,"027-96";#N/A,#N/A,FALSE,"059-96";#N/A,#N/A,FALSE,"076-96";#N/A,#N/A,FALSE,"019-97";#N/A,#N/A,FALSE,"021-97";#N/A,#N/A,FALSE,"022-97";#N/A,#N/A,FALSE,"028-97"}</definedName>
    <definedName name="Seguro_Internacional">#REF!</definedName>
    <definedName name="Semana_de_exibição" localSheetId="0">#REF!</definedName>
    <definedName name="Semana_de_exibição">#REF!</definedName>
    <definedName name="Serralheiro" localSheetId="0">#REF!</definedName>
    <definedName name="Serralheiro" localSheetId="2">#REF!</definedName>
    <definedName name="Serralheiro">#REF!</definedName>
    <definedName name="SixA" localSheetId="0">#REF!</definedName>
    <definedName name="SixA" localSheetId="2">#REF!</definedName>
    <definedName name="SixA">#REF!</definedName>
    <definedName name="SixB" localSheetId="0">#REF!</definedName>
    <definedName name="SixB" localSheetId="2">#REF!</definedName>
    <definedName name="SixB">#REF!</definedName>
    <definedName name="SixC" localSheetId="0">#REF!</definedName>
    <definedName name="SixC" localSheetId="2">#REF!</definedName>
    <definedName name="SixC">#REF!</definedName>
    <definedName name="SixD" localSheetId="0">#REF!</definedName>
    <definedName name="SixD" localSheetId="2">#REF!</definedName>
    <definedName name="SixD">#REF!</definedName>
    <definedName name="SixE" localSheetId="0">#REF!</definedName>
    <definedName name="SixE" localSheetId="2">#REF!</definedName>
    <definedName name="SixE">#REF!</definedName>
    <definedName name="SixF" localSheetId="0">#REF!</definedName>
    <definedName name="SixF" localSheetId="2">#REF!</definedName>
    <definedName name="SixF">#REF!</definedName>
    <definedName name="SixG" localSheetId="0">#REF!</definedName>
    <definedName name="SixG" localSheetId="2">#REF!</definedName>
    <definedName name="SixG">#REF!</definedName>
    <definedName name="SixH" localSheetId="0">#REF!</definedName>
    <definedName name="SixH" localSheetId="2">#REF!</definedName>
    <definedName name="SixH">#REF!</definedName>
    <definedName name="SixI" localSheetId="0">#REF!</definedName>
    <definedName name="SixI" localSheetId="2">#REF!</definedName>
    <definedName name="SixI">#REF!</definedName>
    <definedName name="SixJ" localSheetId="0">#REF!</definedName>
    <definedName name="SixJ" localSheetId="2">#REF!</definedName>
    <definedName name="SixJ">#REF!</definedName>
    <definedName name="SixK" localSheetId="0">#REF!</definedName>
    <definedName name="SixK" localSheetId="2">#REF!</definedName>
    <definedName name="SixK">#REF!</definedName>
    <definedName name="SixL" localSheetId="0">#REF!</definedName>
    <definedName name="SixL" localSheetId="2">#REF!</definedName>
    <definedName name="SixL">#REF!</definedName>
    <definedName name="SixM" localSheetId="0">#REF!</definedName>
    <definedName name="SixM" localSheetId="2">#REF!</definedName>
    <definedName name="SixM">#REF!</definedName>
    <definedName name="Soldador_AC" localSheetId="0">#REF!</definedName>
    <definedName name="Soldador_AC" localSheetId="2">#REF!</definedName>
    <definedName name="Soldador_AC">#REF!</definedName>
    <definedName name="Soldador_AC_TIG" localSheetId="0">#REF!</definedName>
    <definedName name="Soldador_AC_TIG" localSheetId="2">#REF!</definedName>
    <definedName name="Soldador_AC_TIG">#REF!</definedName>
    <definedName name="Soldador_ACarb" localSheetId="0">#REF!</definedName>
    <definedName name="Soldador_ACarb" localSheetId="2">#REF!</definedName>
    <definedName name="Soldador_ACarb">#REF!</definedName>
    <definedName name="Soldador_AI" localSheetId="2">#REF!</definedName>
    <definedName name="Soldador_AI">#REF!</definedName>
    <definedName name="Soldador_AI_TIG" localSheetId="2">#REF!</definedName>
    <definedName name="Soldador_AI_TIG">#REF!</definedName>
    <definedName name="Soldador_AInox" localSheetId="2">#REF!</definedName>
    <definedName name="Soldador_AInox">#REF!</definedName>
    <definedName name="Soldador_AL" localSheetId="2">#REF!</definedName>
    <definedName name="Soldador_AL">#REF!</definedName>
    <definedName name="Soldador_AL_TIG" localSheetId="2">#REF!</definedName>
    <definedName name="Soldador_AL_TIG">#REF!</definedName>
    <definedName name="Soldador_ALiga" localSheetId="2">#REF!</definedName>
    <definedName name="Soldador_ALiga">#REF!</definedName>
    <definedName name="Soldador_Alum" localSheetId="2">#REF!</definedName>
    <definedName name="Soldador_Alum">#REF!</definedName>
    <definedName name="Soldador_Alumínio" localSheetId="2">#REF!</definedName>
    <definedName name="Soldador_Alumínio">#REF!</definedName>
    <definedName name="Soldador_Cob" localSheetId="2">#REF!</definedName>
    <definedName name="Soldador_Cob">#REF!</definedName>
    <definedName name="Soldador_Cobre" localSheetId="2">#REF!</definedName>
    <definedName name="Soldador_Cobre">#REF!</definedName>
    <definedName name="Soldador_Est" localSheetId="2">#REF!</definedName>
    <definedName name="Soldador_Est">#REF!</definedName>
    <definedName name="Soldador_Estrut" localSheetId="2">#REF!</definedName>
    <definedName name="Soldador_Estrut">#REF!</definedName>
    <definedName name="Soldador_TIG_AC" localSheetId="2">#REF!</definedName>
    <definedName name="Soldador_TIG_AC">#REF!</definedName>
    <definedName name="Soldador_TIG_AI" localSheetId="2">#REF!</definedName>
    <definedName name="Soldador_TIG_AI">#REF!</definedName>
    <definedName name="Soldador_TIG_AL" localSheetId="2">#REF!</definedName>
    <definedName name="Soldador_TIG_AL">#REF!</definedName>
    <definedName name="SS" localSheetId="0" hidden="1">#REF!</definedName>
    <definedName name="SS" localSheetId="2" hidden="1">#REF!</definedName>
    <definedName name="SS" hidden="1">#REF!</definedName>
    <definedName name="SSSSSSSS" localSheetId="0">#REF!</definedName>
    <definedName name="SSSSSSSS" localSheetId="2">#REF!</definedName>
    <definedName name="SSSSSSSS">#REF!</definedName>
    <definedName name="Subestação" localSheetId="0">#REF!</definedName>
    <definedName name="Subestação" localSheetId="2">#REF!</definedName>
    <definedName name="Subestação">#REF!</definedName>
    <definedName name="SYOKI_GAMEN">#N/A</definedName>
    <definedName name="tabelaDenominação" localSheetId="0">#REF!</definedName>
    <definedName name="tabelaDenominação" localSheetId="2">#REF!</definedName>
    <definedName name="tabelaDenominação">#REF!</definedName>
    <definedName name="Tag_Carga" localSheetId="0">#REF!</definedName>
    <definedName name="Tag_Carga" localSheetId="2">#REF!</definedName>
    <definedName name="Tag_Carga">#REF!</definedName>
    <definedName name="Tag_CCM" localSheetId="0">#REF!</definedName>
    <definedName name="Tag_CCM" localSheetId="2">#REF!</definedName>
    <definedName name="Tag_CCM">#REF!</definedName>
    <definedName name="TEC" localSheetId="0">#REF!</definedName>
    <definedName name="TEC" localSheetId="2">#REF!</definedName>
    <definedName name="TEC">#REF!</definedName>
    <definedName name="TEC." localSheetId="0">#REF!</definedName>
    <definedName name="TEC." localSheetId="2">#REF!</definedName>
    <definedName name="TEC.">#REF!</definedName>
    <definedName name="TESTE" localSheetId="0">#REF!</definedName>
    <definedName name="TESTE" localSheetId="2">#REF!</definedName>
    <definedName name="TESTE">#REF!</definedName>
    <definedName name="TESTE2" localSheetId="0">#REF!</definedName>
    <definedName name="TESTE2" localSheetId="2">#REF!</definedName>
    <definedName name="TESTE2">#REF!</definedName>
    <definedName name="thmed" localSheetId="0">#REF!</definedName>
    <definedName name="thmed" localSheetId="2">#REF!</definedName>
    <definedName name="thmed">#REF!</definedName>
    <definedName name="thmin" localSheetId="0">#REF!</definedName>
    <definedName name="thmin" localSheetId="2">#REF!</definedName>
    <definedName name="thmin">#REF!</definedName>
    <definedName name="ThreeA" localSheetId="0">#REF!</definedName>
    <definedName name="ThreeA" localSheetId="2">#REF!</definedName>
    <definedName name="ThreeA">#REF!</definedName>
    <definedName name="ThreeB" localSheetId="0">#REF!</definedName>
    <definedName name="ThreeB" localSheetId="2">#REF!</definedName>
    <definedName name="ThreeB">#REF!</definedName>
    <definedName name="ThreeC" localSheetId="0">#REF!</definedName>
    <definedName name="ThreeC" localSheetId="2">#REF!</definedName>
    <definedName name="ThreeC">#REF!</definedName>
    <definedName name="ThreeD" localSheetId="0">#REF!</definedName>
    <definedName name="ThreeD" localSheetId="2">#REF!</definedName>
    <definedName name="ThreeD">#REF!</definedName>
    <definedName name="ThreeE" localSheetId="0">#REF!</definedName>
    <definedName name="ThreeE" localSheetId="2">#REF!</definedName>
    <definedName name="ThreeE">#REF!</definedName>
    <definedName name="ThreeF" localSheetId="0">#REF!</definedName>
    <definedName name="ThreeF" localSheetId="2">#REF!</definedName>
    <definedName name="ThreeF">#REF!</definedName>
    <definedName name="ThreeG" localSheetId="0">#REF!</definedName>
    <definedName name="ThreeG" localSheetId="2">#REF!</definedName>
    <definedName name="ThreeG">#REF!</definedName>
    <definedName name="ThreeH" localSheetId="0">#REF!</definedName>
    <definedName name="ThreeH" localSheetId="2">#REF!</definedName>
    <definedName name="ThreeH">#REF!</definedName>
    <definedName name="ThreeI" localSheetId="0">#REF!</definedName>
    <definedName name="ThreeI" localSheetId="2">#REF!</definedName>
    <definedName name="ThreeI">#REF!</definedName>
    <definedName name="ThreeJ" localSheetId="0">#REF!</definedName>
    <definedName name="ThreeJ" localSheetId="2">#REF!</definedName>
    <definedName name="ThreeJ">#REF!</definedName>
    <definedName name="ThreeK" localSheetId="0">#REF!</definedName>
    <definedName name="ThreeK" localSheetId="2">#REF!</definedName>
    <definedName name="ThreeK">#REF!</definedName>
    <definedName name="ThreeL" localSheetId="0">#REF!</definedName>
    <definedName name="ThreeL" localSheetId="2">#REF!</definedName>
    <definedName name="ThreeL">#REF!</definedName>
    <definedName name="ThreeM" localSheetId="0">#REF!</definedName>
    <definedName name="ThreeM" localSheetId="2">#REF!</definedName>
    <definedName name="ThreeM">#REF!</definedName>
    <definedName name="TIPO_DE_INSTRUMENTO" localSheetId="0">#REF!</definedName>
    <definedName name="TIPO_DE_INSTRUMENTO" localSheetId="2">#REF!</definedName>
    <definedName name="TIPO_DE_INSTRUMENTO">#REF!</definedName>
    <definedName name="tit" localSheetId="0">#REF!</definedName>
    <definedName name="tit" localSheetId="2">#REF!</definedName>
    <definedName name="tit">#REF!</definedName>
    <definedName name="TIT_FIS" localSheetId="0">#REF!</definedName>
    <definedName name="TIT_FIS" localSheetId="2">#REF!</definedName>
    <definedName name="TIT_FIS">#REF!</definedName>
    <definedName name="_xlnm.Print_Titles" localSheetId="1">GERAL!#REF!</definedName>
    <definedName name="_xlnm.Print_Titles" localSheetId="2">RESUMO!$5:$5</definedName>
    <definedName name="_xlnm.Print_Titles">#N/A</definedName>
    <definedName name="Títulos_impressão_IM" localSheetId="0">#REF!</definedName>
    <definedName name="Títulos_impressão_IM" localSheetId="2">#REF!</definedName>
    <definedName name="Títulos_impressão_IM">#REF!</definedName>
    <definedName name="TOTAL" localSheetId="0">#REF!</definedName>
    <definedName name="TOTAL" localSheetId="2">#REF!</definedName>
    <definedName name="TOTAL">#REF!</definedName>
    <definedName name="TPREVMC" localSheetId="0">#REF!</definedName>
    <definedName name="TPREVMC" localSheetId="2">#REF!</definedName>
    <definedName name="TPREVMC">#REF!</definedName>
    <definedName name="TPREVTC" localSheetId="0">#REF!</definedName>
    <definedName name="TPREVTC" localSheetId="2">#REF!</definedName>
    <definedName name="TPREVTC">#REF!</definedName>
    <definedName name="TPREVTG" localSheetId="0">#REF!</definedName>
    <definedName name="TPREVTG" localSheetId="2">#REF!</definedName>
    <definedName name="TPREVTG">#REF!</definedName>
    <definedName name="TwoA" localSheetId="0">#REF!</definedName>
    <definedName name="TwoA" localSheetId="2">#REF!</definedName>
    <definedName name="TwoA">#REF!</definedName>
    <definedName name="TwoB" localSheetId="0">#REF!</definedName>
    <definedName name="TwoB" localSheetId="2">#REF!</definedName>
    <definedName name="TwoB">#REF!</definedName>
    <definedName name="TwoC" localSheetId="0">#REF!</definedName>
    <definedName name="TwoC" localSheetId="2">#REF!</definedName>
    <definedName name="TwoC">#REF!</definedName>
    <definedName name="TwoD" localSheetId="0">#REF!</definedName>
    <definedName name="TwoD" localSheetId="2">#REF!</definedName>
    <definedName name="TwoD">#REF!</definedName>
    <definedName name="TwoE" localSheetId="0">#REF!</definedName>
    <definedName name="TwoE" localSheetId="2">#REF!</definedName>
    <definedName name="TwoE">#REF!</definedName>
    <definedName name="TwoF" localSheetId="0">#REF!</definedName>
    <definedName name="TwoF" localSheetId="2">#REF!</definedName>
    <definedName name="TwoF">#REF!</definedName>
    <definedName name="TwoG" localSheetId="0">#REF!</definedName>
    <definedName name="TwoG" localSheetId="2">#REF!</definedName>
    <definedName name="TwoG">#REF!</definedName>
    <definedName name="TwoH" localSheetId="0">#REF!</definedName>
    <definedName name="TwoH" localSheetId="2">#REF!</definedName>
    <definedName name="TwoH">#REF!</definedName>
    <definedName name="TwoI" localSheetId="0">#REF!</definedName>
    <definedName name="TwoI" localSheetId="2">#REF!</definedName>
    <definedName name="TwoI">#REF!</definedName>
    <definedName name="TwoJ" localSheetId="0">#REF!</definedName>
    <definedName name="TwoJ" localSheetId="2">#REF!</definedName>
    <definedName name="TwoJ">#REF!</definedName>
    <definedName name="TwoK" localSheetId="0">#REF!</definedName>
    <definedName name="TwoK" localSheetId="2">#REF!</definedName>
    <definedName name="TwoK">#REF!</definedName>
    <definedName name="TwoL" localSheetId="0">#REF!</definedName>
    <definedName name="TwoL" localSheetId="2">#REF!</definedName>
    <definedName name="TwoL">#REF!</definedName>
    <definedName name="TwoM" localSheetId="0">#REF!</definedName>
    <definedName name="TwoM" localSheetId="2">#REF!</definedName>
    <definedName name="TwoM">#REF!</definedName>
    <definedName name="UN" localSheetId="0">#REF!</definedName>
    <definedName name="UN" localSheetId="2">#REF!</definedName>
    <definedName name="UN">#REF!</definedName>
    <definedName name="Unidade" localSheetId="0">#REF!</definedName>
    <definedName name="Unidade" localSheetId="2">#REF!</definedName>
    <definedName name="Unidade">#REF!</definedName>
    <definedName name="VI" localSheetId="0" hidden="1">{#N/A,#N/A,FALSE,"GERAL";#N/A,#N/A,FALSE,"012-96";#N/A,#N/A,FALSE,"018-96";#N/A,#N/A,FALSE,"027-96";#N/A,#N/A,FALSE,"059-96";#N/A,#N/A,FALSE,"076-96";#N/A,#N/A,FALSE,"019-97";#N/A,#N/A,FALSE,"021-97";#N/A,#N/A,FALSE,"022-97";#N/A,#N/A,FALSE,"028-97"}</definedName>
    <definedName name="VI" localSheetId="2" hidden="1">{#N/A,#N/A,FALSE,"GERAL";#N/A,#N/A,FALSE,"012-96";#N/A,#N/A,FALSE,"018-96";#N/A,#N/A,FALSE,"027-96";#N/A,#N/A,FALSE,"059-96";#N/A,#N/A,FALSE,"076-96";#N/A,#N/A,FALSE,"019-97";#N/A,#N/A,FALSE,"021-97";#N/A,#N/A,FALSE,"022-97";#N/A,#N/A,FALSE,"028-97"}</definedName>
    <definedName name="VI" hidden="1">{#N/A,#N/A,FALSE,"GERAL";#N/A,#N/A,FALSE,"012-96";#N/A,#N/A,FALSE,"018-96";#N/A,#N/A,FALSE,"027-96";#N/A,#N/A,FALSE,"059-96";#N/A,#N/A,FALSE,"076-96";#N/A,#N/A,FALSE,"019-97";#N/A,#N/A,FALSE,"021-97";#N/A,#N/A,FALSE,"022-97";#N/A,#N/A,FALSE,"028-97"}</definedName>
    <definedName name="w" localSheetId="0" hidden="1">{#N/A,#N/A,FALSE,"GERAL";#N/A,#N/A,FALSE,"012-96";#N/A,#N/A,FALSE,"018-96";#N/A,#N/A,FALSE,"027-96";#N/A,#N/A,FALSE,"059-96";#N/A,#N/A,FALSE,"076-96";#N/A,#N/A,FALSE,"019-97";#N/A,#N/A,FALSE,"021-97";#N/A,#N/A,FALSE,"022-97";#N/A,#N/A,FALSE,"028-97"}</definedName>
    <definedName name="w" localSheetId="2" hidden="1">{#N/A,#N/A,FALSE,"GERAL";#N/A,#N/A,FALSE,"012-96";#N/A,#N/A,FALSE,"018-96";#N/A,#N/A,FALSE,"027-96";#N/A,#N/A,FALSE,"059-96";#N/A,#N/A,FALSE,"076-96";#N/A,#N/A,FALSE,"019-97";#N/A,#N/A,FALSE,"021-97";#N/A,#N/A,FALSE,"022-97";#N/A,#N/A,FALSE,"028-97"}</definedName>
    <definedName name="w" hidden="1">{#N/A,#N/A,FALSE,"GERAL";#N/A,#N/A,FALSE,"012-96";#N/A,#N/A,FALSE,"018-96";#N/A,#N/A,FALSE,"027-96";#N/A,#N/A,FALSE,"059-96";#N/A,#N/A,FALSE,"076-96";#N/A,#N/A,FALSE,"019-97";#N/A,#N/A,FALSE,"021-97";#N/A,#N/A,FALSE,"022-97";#N/A,#N/A,FALSE,"028-97"}</definedName>
    <definedName name="Wagua" localSheetId="0">#REF!</definedName>
    <definedName name="Wagua" localSheetId="2">#REF!</definedName>
    <definedName name="Wagua">#REF!</definedName>
    <definedName name="wnr" localSheetId="0" hidden="1">{#N/A,#N/A,FALSE,"GERAL";#N/A,#N/A,FALSE,"012-96";#N/A,#N/A,FALSE,"018-96";#N/A,#N/A,FALSE,"027-96";#N/A,#N/A,FALSE,"059-96";#N/A,#N/A,FALSE,"076-96";#N/A,#N/A,FALSE,"019-97";#N/A,#N/A,FALSE,"021-97";#N/A,#N/A,FALSE,"022-97";#N/A,#N/A,FALSE,"028-97"}</definedName>
    <definedName name="wnr" localSheetId="2" hidden="1">{#N/A,#N/A,FALSE,"GERAL";#N/A,#N/A,FALSE,"012-96";#N/A,#N/A,FALSE,"018-96";#N/A,#N/A,FALSE,"027-96";#N/A,#N/A,FALSE,"059-96";#N/A,#N/A,FALSE,"076-96";#N/A,#N/A,FALSE,"019-97";#N/A,#N/A,FALSE,"021-97";#N/A,#N/A,FALSE,"022-97";#N/A,#N/A,FALSE,"028-97"}</definedName>
    <definedName name="wnr" hidden="1">{#N/A,#N/A,FALSE,"GERAL";#N/A,#N/A,FALSE,"012-96";#N/A,#N/A,FALSE,"018-96";#N/A,#N/A,FALSE,"027-96";#N/A,#N/A,FALSE,"059-96";#N/A,#N/A,FALSE,"076-96";#N/A,#N/A,FALSE,"019-97";#N/A,#N/A,FALSE,"021-97";#N/A,#N/A,FALSE,"022-97";#N/A,#N/A,FALSE,"028-97"}</definedName>
    <definedName name="Wpipe" localSheetId="0">#REF!</definedName>
    <definedName name="Wpipe" localSheetId="2">#REF!</definedName>
    <definedName name="Wpipe">#REF!</definedName>
    <definedName name="wrn.Caixa._.de._.Ferramentas." localSheetId="0"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localSheetId="2"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_.Individuais." localSheetId="0"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localSheetId="2"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ronograma." localSheetId="0" hidden="1">{#N/A,#N/A,FALSE,"Cronograma";#N/A,#N/A,FALSE,"Cronogr. 2"}</definedName>
    <definedName name="wrn.Cronograma." localSheetId="2" hidden="1">{#N/A,#N/A,FALSE,"Cronograma";#N/A,#N/A,FALSE,"Cronogr. 2"}</definedName>
    <definedName name="wrn.Cronograma." hidden="1">{#N/A,#N/A,FALSE,"Cronograma";#N/A,#N/A,FALSE,"Cronogr. 2"}</definedName>
    <definedName name="wrn.ESTIMAT." localSheetId="0"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ESTIMAT." localSheetId="2"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ESTIMAT."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impressao." localSheetId="0" hidden="1">{#N/A,#N/A,FALSE,"FASE1";#N/A,#N/A,FALSE,"FASE2";#N/A,#N/A,FALSE,"FASE3";#N/A,#N/A,FALSE,"FASE4";#N/A,#N/A,FALSE,"FASE5";#N/A,#N/A,FALSE,"FASE6";#N/A,#N/A,FALSE,"FASE7";#N/A,#N/A,FALSE,"FASE8";#N/A,#N/A,FALSE,"FASE9";#N/A,#N/A,FALSE,"FASE10";#N/A,#N/A,FALSE,"EQUIPAMENTOS";#N/A,#N/A,FALSE,"MOI";#N/A,#N/A,FALSE,"CANTEIRO";#N/A,#N/A,FALSE,"TERCEIROS";#N/A,#N/A,FALSE,"DCO";#N/A,#N/A,FALSE,"RESUMO"}</definedName>
    <definedName name="wrn.impressao." localSheetId="2" hidden="1">{#N/A,#N/A,FALSE,"FASE1";#N/A,#N/A,FALSE,"FASE2";#N/A,#N/A,FALSE,"FASE3";#N/A,#N/A,FALSE,"FASE4";#N/A,#N/A,FALSE,"FASE5";#N/A,#N/A,FALSE,"FASE6";#N/A,#N/A,FALSE,"FASE7";#N/A,#N/A,FALSE,"FASE8";#N/A,#N/A,FALSE,"FASE9";#N/A,#N/A,FALSE,"FASE10";#N/A,#N/A,FALSE,"EQUIPAMENTOS";#N/A,#N/A,FALSE,"MOI";#N/A,#N/A,FALSE,"CANTEIRO";#N/A,#N/A,FALSE,"TERCEIROS";#N/A,#N/A,FALSE,"DCO";#N/A,#N/A,FALSE,"RESUMO"}</definedName>
    <definedName name="wrn.impressao." hidden="1">{#N/A,#N/A,FALSE,"FASE1";#N/A,#N/A,FALSE,"FASE2";#N/A,#N/A,FALSE,"FASE3";#N/A,#N/A,FALSE,"FASE4";#N/A,#N/A,FALSE,"FASE5";#N/A,#N/A,FALSE,"FASE6";#N/A,#N/A,FALSE,"FASE7";#N/A,#N/A,FALSE,"FASE8";#N/A,#N/A,FALSE,"FASE9";#N/A,#N/A,FALSE,"FASE10";#N/A,#N/A,FALSE,"EQUIPAMENTOS";#N/A,#N/A,FALSE,"MOI";#N/A,#N/A,FALSE,"CANTEIRO";#N/A,#N/A,FALSE,"TERCEIROS";#N/A,#N/A,FALSE,"DCO";#N/A,#N/A,FALSE,"RESUMO"}</definedName>
    <definedName name="WRN.PEND" localSheetId="0" hidden="1">{#N/A,#N/A,FALSE,"GERAL";#N/A,#N/A,FALSE,"012-96";#N/A,#N/A,FALSE,"018-96";#N/A,#N/A,FALSE,"027-96";#N/A,#N/A,FALSE,"059-96";#N/A,#N/A,FALSE,"076-96";#N/A,#N/A,FALSE,"019-97";#N/A,#N/A,FALSE,"021-97";#N/A,#N/A,FALSE,"022-97";#N/A,#N/A,FALSE,"028-97"}</definedName>
    <definedName name="WRN.PEND" localSheetId="2" hidden="1">{#N/A,#N/A,FALSE,"GERAL";#N/A,#N/A,FALSE,"012-96";#N/A,#N/A,FALSE,"018-96";#N/A,#N/A,FALSE,"027-96";#N/A,#N/A,FALSE,"059-96";#N/A,#N/A,FALSE,"076-96";#N/A,#N/A,FALSE,"019-97";#N/A,#N/A,FALSE,"021-97";#N/A,#N/A,FALSE,"022-97";#N/A,#N/A,FALSE,"028-97"}</definedName>
    <definedName name="WRN.PEND" hidden="1">{#N/A,#N/A,FALSE,"GERAL";#N/A,#N/A,FALSE,"012-96";#N/A,#N/A,FALSE,"018-96";#N/A,#N/A,FALSE,"027-96";#N/A,#N/A,FALSE,"059-96";#N/A,#N/A,FALSE,"076-96";#N/A,#N/A,FALSE,"019-97";#N/A,#N/A,FALSE,"021-97";#N/A,#N/A,FALSE,"022-97";#N/A,#N/A,FALSE,"028-97"}</definedName>
    <definedName name="WRN.PEND2" localSheetId="0" hidden="1">{#N/A,#N/A,FALSE,"GERAL";#N/A,#N/A,FALSE,"012-96";#N/A,#N/A,FALSE,"018-96";#N/A,#N/A,FALSE,"027-96";#N/A,#N/A,FALSE,"059-96";#N/A,#N/A,FALSE,"076-96";#N/A,#N/A,FALSE,"019-97";#N/A,#N/A,FALSE,"021-97";#N/A,#N/A,FALSE,"022-97";#N/A,#N/A,FALSE,"028-97"}</definedName>
    <definedName name="WRN.PEND2" localSheetId="2" hidden="1">{#N/A,#N/A,FALSE,"GERAL";#N/A,#N/A,FALSE,"012-96";#N/A,#N/A,FALSE,"018-96";#N/A,#N/A,FALSE,"027-96";#N/A,#N/A,FALSE,"059-96";#N/A,#N/A,FALSE,"076-96";#N/A,#N/A,FALSE,"019-97";#N/A,#N/A,FALSE,"021-97";#N/A,#N/A,FALSE,"022-97";#N/A,#N/A,FALSE,"028-97"}</definedName>
    <definedName name="WRN.PEND2" hidden="1">{#N/A,#N/A,FALSE,"GERAL";#N/A,#N/A,FALSE,"012-96";#N/A,#N/A,FALSE,"018-96";#N/A,#N/A,FALSE,"027-96";#N/A,#N/A,FALSE,"059-96";#N/A,#N/A,FALSE,"076-96";#N/A,#N/A,FALSE,"019-97";#N/A,#N/A,FALSE,"021-97";#N/A,#N/A,FALSE,"022-97";#N/A,#N/A,FALSE,"028-97"}</definedName>
    <definedName name="WRN.PEND3" localSheetId="0" hidden="1">{#N/A,#N/A,FALSE,"GERAL";#N/A,#N/A,FALSE,"012-96";#N/A,#N/A,FALSE,"018-96";#N/A,#N/A,FALSE,"027-96";#N/A,#N/A,FALSE,"059-96";#N/A,#N/A,FALSE,"076-96";#N/A,#N/A,FALSE,"019-97";#N/A,#N/A,FALSE,"021-97";#N/A,#N/A,FALSE,"022-97";#N/A,#N/A,FALSE,"028-97"}</definedName>
    <definedName name="WRN.PEND3" localSheetId="2" hidden="1">{#N/A,#N/A,FALSE,"GERAL";#N/A,#N/A,FALSE,"012-96";#N/A,#N/A,FALSE,"018-96";#N/A,#N/A,FALSE,"027-96";#N/A,#N/A,FALSE,"059-96";#N/A,#N/A,FALSE,"076-96";#N/A,#N/A,FALSE,"019-97";#N/A,#N/A,FALSE,"021-97";#N/A,#N/A,FALSE,"022-97";#N/A,#N/A,FALSE,"028-97"}</definedName>
    <definedName name="WRN.PEND3" hidden="1">{#N/A,#N/A,FALSE,"GERAL";#N/A,#N/A,FALSE,"012-96";#N/A,#N/A,FALSE,"018-96";#N/A,#N/A,FALSE,"027-96";#N/A,#N/A,FALSE,"059-96";#N/A,#N/A,FALSE,"076-96";#N/A,#N/A,FALSE,"019-97";#N/A,#N/A,FALSE,"021-97";#N/A,#N/A,FALSE,"022-97";#N/A,#N/A,FALSE,"028-97"}</definedName>
    <definedName name="WRN.PEND4" localSheetId="0" hidden="1">{#N/A,#N/A,FALSE,"GERAL";#N/A,#N/A,FALSE,"012-96";#N/A,#N/A,FALSE,"018-96";#N/A,#N/A,FALSE,"027-96";#N/A,#N/A,FALSE,"059-96";#N/A,#N/A,FALSE,"076-96";#N/A,#N/A,FALSE,"019-97";#N/A,#N/A,FALSE,"021-97";#N/A,#N/A,FALSE,"022-97";#N/A,#N/A,FALSE,"028-97"}</definedName>
    <definedName name="WRN.PEND4" localSheetId="2" hidden="1">{#N/A,#N/A,FALSE,"GERAL";#N/A,#N/A,FALSE,"012-96";#N/A,#N/A,FALSE,"018-96";#N/A,#N/A,FALSE,"027-96";#N/A,#N/A,FALSE,"059-96";#N/A,#N/A,FALSE,"076-96";#N/A,#N/A,FALSE,"019-97";#N/A,#N/A,FALSE,"021-97";#N/A,#N/A,FALSE,"022-97";#N/A,#N/A,FALSE,"028-97"}</definedName>
    <definedName name="WRN.PEND4" hidden="1">{#N/A,#N/A,FALSE,"GERAL";#N/A,#N/A,FALSE,"012-96";#N/A,#N/A,FALSE,"018-96";#N/A,#N/A,FALSE,"027-96";#N/A,#N/A,FALSE,"059-96";#N/A,#N/A,FALSE,"076-96";#N/A,#N/A,FALSE,"019-97";#N/A,#N/A,FALSE,"021-97";#N/A,#N/A,FALSE,"022-97";#N/A,#N/A,FALSE,"028-97"}</definedName>
    <definedName name="wrn.PENDENCIAS." localSheetId="0" hidden="1">{#N/A,#N/A,FALSE,"GERAL";#N/A,#N/A,FALSE,"012-96";#N/A,#N/A,FALSE,"018-96";#N/A,#N/A,FALSE,"027-96";#N/A,#N/A,FALSE,"059-96";#N/A,#N/A,FALSE,"076-96";#N/A,#N/A,FALSE,"019-97";#N/A,#N/A,FALSE,"021-97";#N/A,#N/A,FALSE,"022-97";#N/A,#N/A,FALSE,"028-97"}</definedName>
    <definedName name="wrn.PENDENCIAS." localSheetId="2" hidden="1">{#N/A,#N/A,FALSE,"GERAL";#N/A,#N/A,FALSE,"012-96";#N/A,#N/A,FALSE,"018-96";#N/A,#N/A,FALSE,"027-96";#N/A,#N/A,FALSE,"059-96";#N/A,#N/A,FALSE,"076-96";#N/A,#N/A,FALSE,"019-97";#N/A,#N/A,FALSE,"021-97";#N/A,#N/A,FALSE,"022-97";#N/A,#N/A,FALSE,"028-97"}</definedName>
    <definedName name="wrn.PENDENCIAS." hidden="1">{#N/A,#N/A,FALSE,"GERAL";#N/A,#N/A,FALSE,"012-96";#N/A,#N/A,FALSE,"018-96";#N/A,#N/A,FALSE,"027-96";#N/A,#N/A,FALSE,"059-96";#N/A,#N/A,FALSE,"076-96";#N/A,#N/A,FALSE,"019-97";#N/A,#N/A,FALSE,"021-97";#N/A,#N/A,FALSE,"022-97";#N/A,#N/A,FALSE,"028-97"}</definedName>
    <definedName name="Wtotal" localSheetId="0">#REF!</definedName>
    <definedName name="Wtotal" localSheetId="2">#REF!</definedName>
    <definedName name="Wtotal">#REF!</definedName>
    <definedName name="X" localSheetId="0">#REF!</definedName>
    <definedName name="X" localSheetId="2">#REF!</definedName>
    <definedName name="X">#REF!</definedName>
    <definedName name="xxx" localSheetId="0" hidden="1">{#N/A,#N/A,FALSE,"GERAL";#N/A,#N/A,FALSE,"012-96";#N/A,#N/A,FALSE,"018-96";#N/A,#N/A,FALSE,"027-96";#N/A,#N/A,FALSE,"059-96";#N/A,#N/A,FALSE,"076-96";#N/A,#N/A,FALSE,"019-97";#N/A,#N/A,FALSE,"021-97";#N/A,#N/A,FALSE,"022-97";#N/A,#N/A,FALSE,"028-97"}</definedName>
    <definedName name="xxx" localSheetId="2" hidden="1">{#N/A,#N/A,FALSE,"GERAL";#N/A,#N/A,FALSE,"012-96";#N/A,#N/A,FALSE,"018-96";#N/A,#N/A,FALSE,"027-96";#N/A,#N/A,FALSE,"059-96";#N/A,#N/A,FALSE,"076-96";#N/A,#N/A,FALSE,"019-97";#N/A,#N/A,FALSE,"021-97";#N/A,#N/A,FALSE,"022-97";#N/A,#N/A,FALSE,"028-97"}</definedName>
    <definedName name="xxx" hidden="1">{#N/A,#N/A,FALSE,"GERAL";#N/A,#N/A,FALSE,"012-96";#N/A,#N/A,FALSE,"018-96";#N/A,#N/A,FALSE,"027-96";#N/A,#N/A,FALSE,"059-96";#N/A,#N/A,FALSE,"076-96";#N/A,#N/A,FALSE,"019-97";#N/A,#N/A,FALSE,"021-97";#N/A,#N/A,FALSE,"022-97";#N/A,#N/A,FALSE,"028-97"}</definedName>
    <definedName name="xxxx" localSheetId="0" hidden="1">{#N/A,#N/A,FALSE,"GERAL";#N/A,#N/A,FALSE,"012-96";#N/A,#N/A,FALSE,"018-96";#N/A,#N/A,FALSE,"027-96";#N/A,#N/A,FALSE,"059-96";#N/A,#N/A,FALSE,"076-96";#N/A,#N/A,FALSE,"019-97";#N/A,#N/A,FALSE,"021-97";#N/A,#N/A,FALSE,"022-97";#N/A,#N/A,FALSE,"028-97"}</definedName>
    <definedName name="xxxx" localSheetId="2" hidden="1">{#N/A,#N/A,FALSE,"GERAL";#N/A,#N/A,FALSE,"012-96";#N/A,#N/A,FALSE,"018-96";#N/A,#N/A,FALSE,"027-96";#N/A,#N/A,FALSE,"059-96";#N/A,#N/A,FALSE,"076-96";#N/A,#N/A,FALSE,"019-97";#N/A,#N/A,FALSE,"021-97";#N/A,#N/A,FALSE,"022-97";#N/A,#N/A,FALSE,"028-97"}</definedName>
    <definedName name="xxxx" hidden="1">{#N/A,#N/A,FALSE,"GERAL";#N/A,#N/A,FALSE,"012-96";#N/A,#N/A,FALSE,"018-96";#N/A,#N/A,FALSE,"027-96";#N/A,#N/A,FALSE,"059-96";#N/A,#N/A,FALSE,"076-96";#N/A,#N/A,FALSE,"019-97";#N/A,#N/A,FALSE,"021-97";#N/A,#N/A,FALSE,"022-97";#N/A,#N/A,FALSE,"028-97"}</definedName>
    <definedName name="XXXXX">#REF!</definedName>
    <definedName name="XXXXXX" localSheetId="0">#REF!</definedName>
    <definedName name="XXXXXX" localSheetId="2">#REF!</definedName>
    <definedName name="XXXXXX">#REF!</definedName>
    <definedName name="XXXXXXX" localSheetId="0">#REF!</definedName>
    <definedName name="XXXXXXX" localSheetId="2">#REF!</definedName>
    <definedName name="XXXXXXX">#REF!</definedName>
    <definedName name="XYZZXZXXZXZ" localSheetId="0">#REF!</definedName>
    <definedName name="XYZZXZXXZXZ" localSheetId="2">#REF!</definedName>
    <definedName name="XYZZXZXXZXZ">#REF!</definedName>
    <definedName name="Z" localSheetId="0">#REF!</definedName>
    <definedName name="Z" localSheetId="2">#REF!</definedName>
    <definedName name="Z">#REF!</definedName>
    <definedName name="Z_0CCF26D2_015A_48BB_A932_E67ED632CE05_.wvu.FilterData" localSheetId="1" hidden="1">GERAL!#REF!</definedName>
    <definedName name="Z_0CCF26D2_015A_48BB_A932_E67ED632CE05_.wvu.FilterData" localSheetId="2" hidden="1">RESUMO!$A$5:$O$5</definedName>
    <definedName name="Z_0CCF26D2_015A_48BB_A932_E67ED632CE05_.wvu.PrintArea" localSheetId="1" hidden="1">GERAL!$A$10:$L$165</definedName>
    <definedName name="Z_0CCF26D2_015A_48BB_A932_E67ED632CE05_.wvu.PrintArea" localSheetId="2" hidden="1">RESUMO!$A$5:$V$8</definedName>
    <definedName name="Z_0CCF26D2_015A_48BB_A932_E67ED632CE05_.wvu.PrintTitles" localSheetId="1" hidden="1">GERAL!#REF!</definedName>
    <definedName name="Z_0CCF26D2_015A_48BB_A932_E67ED632CE05_.wvu.PrintTitles" localSheetId="2" hidden="1">RESUMO!$5:$5</definedName>
    <definedName name="Z_139CDC34_A2AE_4FB8_A6BF_3FCAEDE2A712_.wvu.FilterData" localSheetId="1" hidden="1">GERAL!#REF!</definedName>
    <definedName name="Z_139CDC34_A2AE_4FB8_A6BF_3FCAEDE2A712_.wvu.FilterData" localSheetId="2" hidden="1">RESUMO!$A$5:$O$5</definedName>
    <definedName name="Z_139CDC34_A2AE_4FB8_A6BF_3FCAEDE2A712_.wvu.PrintArea" localSheetId="1" hidden="1">GERAL!$A$10:$L$165</definedName>
    <definedName name="Z_139CDC34_A2AE_4FB8_A6BF_3FCAEDE2A712_.wvu.PrintArea" localSheetId="2" hidden="1">RESUMO!$A$5:$V$8</definedName>
    <definedName name="Z_139CDC34_A2AE_4FB8_A6BF_3FCAEDE2A712_.wvu.PrintTitles" localSheetId="1" hidden="1">GERAL!#REF!</definedName>
    <definedName name="Z_139CDC34_A2AE_4FB8_A6BF_3FCAEDE2A712_.wvu.PrintTitles" localSheetId="2" hidden="1">RESUMO!$5:$5</definedName>
    <definedName name="Z_EC1863A0_3B45_43E6_81CD_D9608D52C52A_.wvu.FilterData" localSheetId="1" hidden="1">GERAL!#REF!</definedName>
    <definedName name="Z_EC1863A0_3B45_43E6_81CD_D9608D52C52A_.wvu.FilterData" localSheetId="2" hidden="1">RESUMO!$A$5:$O$5</definedName>
    <definedName name="Z_EC1863A0_3B45_43E6_81CD_D9608D52C52A_.wvu.PrintArea" localSheetId="1" hidden="1">GERAL!$A$10:$L$165</definedName>
    <definedName name="Z_EC1863A0_3B45_43E6_81CD_D9608D52C52A_.wvu.PrintArea" localSheetId="2" hidden="1">RESUMO!$A$5:$V$8</definedName>
    <definedName name="Z_EC1863A0_3B45_43E6_81CD_D9608D52C52A_.wvu.PrintTitles" localSheetId="1" hidden="1">GERAL!#REF!</definedName>
    <definedName name="Z_EC1863A0_3B45_43E6_81CD_D9608D52C52A_.wvu.PrintTitles" localSheetId="2" hidden="1">RESUMO!$5:$5</definedName>
  </definedNames>
  <calcPr calcId="191029"/>
  <customWorkbookViews>
    <customWorkbookView name="Paula Mantovanelli - Modo de exibição pessoal" guid="{EC1863A0-3B45-43E6-81CD-D9608D52C52A}" mergeInterval="0" personalView="1" maximized="1" xWindow="-8" yWindow="-8" windowWidth="1382" windowHeight="744" tabRatio="646" activeSheetId="2"/>
    <customWorkbookView name="Rubia Fernanda Grigoletto - Modo de exibição pessoal" guid="{139CDC34-A2AE-4FB8-A6BF-3FCAEDE2A712}" autoUpdate="1" mergeInterval="10" personalView="1" maximized="1" xWindow="-8" yWindow="-8" windowWidth="1382" windowHeight="744" tabRatio="646" activeSheetId="2"/>
    <customWorkbookView name="Luanna Fernandes De Lima - Modo de exibição pessoal" guid="{0CCF26D2-015A-48BB-A932-E67ED632CE05}" mergeInterval="0" personalView="1" maximized="1" xWindow="-8" yWindow="-8" windowWidth="1382" windowHeight="744" tabRatio="64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4" i="2" l="1"/>
  <c r="L164" i="2" s="1"/>
  <c r="I164" i="2"/>
  <c r="H164" i="2"/>
  <c r="K163" i="2"/>
  <c r="L163" i="2" s="1"/>
  <c r="I163" i="2"/>
  <c r="H163" i="2"/>
  <c r="K162" i="2"/>
  <c r="L162" i="2" s="1"/>
  <c r="I162" i="2"/>
  <c r="H162" i="2"/>
  <c r="K161" i="2"/>
  <c r="L161" i="2" s="1"/>
  <c r="I161" i="2"/>
  <c r="H161" i="2"/>
  <c r="J161" i="2" s="1"/>
  <c r="K160" i="2"/>
  <c r="L160" i="2" s="1"/>
  <c r="I160" i="2"/>
  <c r="H160" i="2"/>
  <c r="K159" i="2"/>
  <c r="L159" i="2" s="1"/>
  <c r="I159" i="2"/>
  <c r="H159" i="2"/>
  <c r="K158" i="2"/>
  <c r="L158" i="2" s="1"/>
  <c r="I158" i="2"/>
  <c r="H158" i="2"/>
  <c r="K156" i="2"/>
  <c r="L156" i="2" s="1"/>
  <c r="I156" i="2"/>
  <c r="H156" i="2"/>
  <c r="K155" i="2"/>
  <c r="L155" i="2" s="1"/>
  <c r="I155" i="2"/>
  <c r="H155" i="2"/>
  <c r="K154" i="2"/>
  <c r="L154" i="2" s="1"/>
  <c r="I154" i="2"/>
  <c r="H154" i="2"/>
  <c r="K153" i="2"/>
  <c r="L153" i="2" s="1"/>
  <c r="I153" i="2"/>
  <c r="H153" i="2"/>
  <c r="K152" i="2"/>
  <c r="L152" i="2" s="1"/>
  <c r="I152" i="2"/>
  <c r="H152" i="2"/>
  <c r="J152" i="2" s="1"/>
  <c r="K151" i="2"/>
  <c r="L151" i="2" s="1"/>
  <c r="I151" i="2"/>
  <c r="H151" i="2"/>
  <c r="K150" i="2"/>
  <c r="L150" i="2" s="1"/>
  <c r="I150" i="2"/>
  <c r="H150" i="2"/>
  <c r="K149" i="2"/>
  <c r="L149" i="2" s="1"/>
  <c r="I149" i="2"/>
  <c r="H149" i="2"/>
  <c r="K148" i="2"/>
  <c r="L148" i="2" s="1"/>
  <c r="I148" i="2"/>
  <c r="H148" i="2"/>
  <c r="K147" i="2"/>
  <c r="L147" i="2" s="1"/>
  <c r="I147" i="2"/>
  <c r="H147" i="2"/>
  <c r="K146" i="2"/>
  <c r="L146" i="2" s="1"/>
  <c r="I146" i="2"/>
  <c r="H146" i="2"/>
  <c r="K144" i="2"/>
  <c r="L144" i="2" s="1"/>
  <c r="I144" i="2"/>
  <c r="H144" i="2"/>
  <c r="K143" i="2"/>
  <c r="L143" i="2" s="1"/>
  <c r="I143" i="2"/>
  <c r="H143" i="2"/>
  <c r="K142" i="2"/>
  <c r="L142" i="2" s="1"/>
  <c r="I142" i="2"/>
  <c r="H142" i="2"/>
  <c r="K141" i="2"/>
  <c r="L141" i="2" s="1"/>
  <c r="I141" i="2"/>
  <c r="H141" i="2"/>
  <c r="K140" i="2"/>
  <c r="L140" i="2" s="1"/>
  <c r="I140" i="2"/>
  <c r="H140" i="2"/>
  <c r="K139" i="2"/>
  <c r="L139" i="2" s="1"/>
  <c r="I139" i="2"/>
  <c r="H139" i="2"/>
  <c r="K137" i="2"/>
  <c r="L137" i="2" s="1"/>
  <c r="I137" i="2"/>
  <c r="H137" i="2"/>
  <c r="K136" i="2"/>
  <c r="L136" i="2" s="1"/>
  <c r="I136" i="2"/>
  <c r="H136" i="2"/>
  <c r="K135" i="2"/>
  <c r="L135" i="2" s="1"/>
  <c r="I135" i="2"/>
  <c r="H135" i="2"/>
  <c r="K134" i="2"/>
  <c r="L134" i="2" s="1"/>
  <c r="I134" i="2"/>
  <c r="H134" i="2"/>
  <c r="K133" i="2"/>
  <c r="L133" i="2" s="1"/>
  <c r="I133" i="2"/>
  <c r="H133" i="2"/>
  <c r="K132" i="2"/>
  <c r="L132" i="2" s="1"/>
  <c r="I132" i="2"/>
  <c r="H132" i="2"/>
  <c r="K131" i="2"/>
  <c r="L131" i="2" s="1"/>
  <c r="I131" i="2"/>
  <c r="H131" i="2"/>
  <c r="K130" i="2"/>
  <c r="L130" i="2" s="1"/>
  <c r="I130" i="2"/>
  <c r="H130" i="2"/>
  <c r="K129" i="2"/>
  <c r="L129" i="2" s="1"/>
  <c r="I129" i="2"/>
  <c r="H129" i="2"/>
  <c r="K127" i="2"/>
  <c r="L127" i="2" s="1"/>
  <c r="I127" i="2"/>
  <c r="H127" i="2"/>
  <c r="K126" i="2"/>
  <c r="L126" i="2" s="1"/>
  <c r="I126" i="2"/>
  <c r="H126" i="2"/>
  <c r="K125" i="2"/>
  <c r="L125" i="2" s="1"/>
  <c r="I125" i="2"/>
  <c r="H125" i="2"/>
  <c r="K124" i="2"/>
  <c r="L124" i="2" s="1"/>
  <c r="I124" i="2"/>
  <c r="H124" i="2"/>
  <c r="K123" i="2"/>
  <c r="L123" i="2" s="1"/>
  <c r="I123" i="2"/>
  <c r="H123" i="2"/>
  <c r="K122" i="2"/>
  <c r="L122" i="2" s="1"/>
  <c r="I122" i="2"/>
  <c r="H122" i="2"/>
  <c r="K121" i="2"/>
  <c r="L121" i="2" s="1"/>
  <c r="I121" i="2"/>
  <c r="H121" i="2"/>
  <c r="K120" i="2"/>
  <c r="L120" i="2" s="1"/>
  <c r="I120" i="2"/>
  <c r="H120" i="2"/>
  <c r="K119" i="2"/>
  <c r="L119" i="2" s="1"/>
  <c r="I119" i="2"/>
  <c r="H119" i="2"/>
  <c r="K118" i="2"/>
  <c r="L118" i="2" s="1"/>
  <c r="I118" i="2"/>
  <c r="H118" i="2"/>
  <c r="K117" i="2"/>
  <c r="L117" i="2" s="1"/>
  <c r="I117" i="2"/>
  <c r="H117" i="2"/>
  <c r="K116" i="2"/>
  <c r="L116" i="2" s="1"/>
  <c r="I116" i="2"/>
  <c r="H116" i="2"/>
  <c r="K115" i="2"/>
  <c r="L115" i="2" s="1"/>
  <c r="I115" i="2"/>
  <c r="H115" i="2"/>
  <c r="K114" i="2"/>
  <c r="L114" i="2" s="1"/>
  <c r="I114" i="2"/>
  <c r="H114" i="2"/>
  <c r="K113" i="2"/>
  <c r="L113" i="2" s="1"/>
  <c r="I113" i="2"/>
  <c r="H113" i="2"/>
  <c r="K112" i="2"/>
  <c r="L112" i="2" s="1"/>
  <c r="I112" i="2"/>
  <c r="H112" i="2"/>
  <c r="K111" i="2"/>
  <c r="L111" i="2" s="1"/>
  <c r="I111" i="2"/>
  <c r="H111" i="2"/>
  <c r="K110" i="2"/>
  <c r="L110" i="2" s="1"/>
  <c r="I110" i="2"/>
  <c r="H110" i="2"/>
  <c r="K109" i="2"/>
  <c r="L109" i="2" s="1"/>
  <c r="I109" i="2"/>
  <c r="H109" i="2"/>
  <c r="K108" i="2"/>
  <c r="L108" i="2" s="1"/>
  <c r="I108" i="2"/>
  <c r="H108" i="2"/>
  <c r="J108" i="2" s="1"/>
  <c r="K106" i="2"/>
  <c r="L106" i="2" s="1"/>
  <c r="I106" i="2"/>
  <c r="H106" i="2"/>
  <c r="K105" i="2"/>
  <c r="L105" i="2" s="1"/>
  <c r="I105" i="2"/>
  <c r="H105" i="2"/>
  <c r="K104" i="2"/>
  <c r="L104" i="2" s="1"/>
  <c r="I104" i="2"/>
  <c r="H104" i="2"/>
  <c r="K103" i="2"/>
  <c r="L103" i="2" s="1"/>
  <c r="I103" i="2"/>
  <c r="H103" i="2"/>
  <c r="K102" i="2"/>
  <c r="L102" i="2" s="1"/>
  <c r="I102" i="2"/>
  <c r="H102" i="2"/>
  <c r="K101" i="2"/>
  <c r="L101" i="2" s="1"/>
  <c r="I101" i="2"/>
  <c r="H101" i="2"/>
  <c r="K100" i="2"/>
  <c r="L100" i="2" s="1"/>
  <c r="I100" i="2"/>
  <c r="H100" i="2"/>
  <c r="K99" i="2"/>
  <c r="L99" i="2" s="1"/>
  <c r="I99" i="2"/>
  <c r="H99" i="2"/>
  <c r="J99" i="2" s="1"/>
  <c r="K98" i="2"/>
  <c r="L98" i="2" s="1"/>
  <c r="I98" i="2"/>
  <c r="H98" i="2"/>
  <c r="K97" i="2"/>
  <c r="L97" i="2" s="1"/>
  <c r="I97" i="2"/>
  <c r="H97" i="2"/>
  <c r="K96" i="2"/>
  <c r="L96" i="2" s="1"/>
  <c r="I96" i="2"/>
  <c r="H96" i="2"/>
  <c r="K95" i="2"/>
  <c r="L95" i="2" s="1"/>
  <c r="I95" i="2"/>
  <c r="H95" i="2"/>
  <c r="K92" i="2"/>
  <c r="L92" i="2" s="1"/>
  <c r="I92" i="2"/>
  <c r="H92" i="2"/>
  <c r="K91" i="2"/>
  <c r="L91" i="2" s="1"/>
  <c r="I91" i="2"/>
  <c r="H91" i="2"/>
  <c r="K90" i="2"/>
  <c r="L90" i="2" s="1"/>
  <c r="I90" i="2"/>
  <c r="H90" i="2"/>
  <c r="K89" i="2"/>
  <c r="L89" i="2" s="1"/>
  <c r="I89" i="2"/>
  <c r="H89" i="2"/>
  <c r="K88" i="2"/>
  <c r="L88" i="2" s="1"/>
  <c r="I88" i="2"/>
  <c r="H88" i="2"/>
  <c r="K87" i="2"/>
  <c r="L87" i="2" s="1"/>
  <c r="I87" i="2"/>
  <c r="H87" i="2"/>
  <c r="K86" i="2"/>
  <c r="L86" i="2" s="1"/>
  <c r="I86" i="2"/>
  <c r="H86" i="2"/>
  <c r="K85" i="2"/>
  <c r="L85" i="2" s="1"/>
  <c r="I85" i="2"/>
  <c r="H85" i="2"/>
  <c r="K84" i="2"/>
  <c r="L84" i="2" s="1"/>
  <c r="I84" i="2"/>
  <c r="H84" i="2"/>
  <c r="K83" i="2"/>
  <c r="L83" i="2" s="1"/>
  <c r="I83" i="2"/>
  <c r="H83" i="2"/>
  <c r="K82" i="2"/>
  <c r="L82" i="2" s="1"/>
  <c r="I82" i="2"/>
  <c r="H82" i="2"/>
  <c r="K81" i="2"/>
  <c r="L81" i="2" s="1"/>
  <c r="I81" i="2"/>
  <c r="H81" i="2"/>
  <c r="J81" i="2" s="1"/>
  <c r="K80" i="2"/>
  <c r="L80" i="2" s="1"/>
  <c r="I80" i="2"/>
  <c r="H80" i="2"/>
  <c r="K79" i="2"/>
  <c r="L79" i="2" s="1"/>
  <c r="I79" i="2"/>
  <c r="H79" i="2"/>
  <c r="K78" i="2"/>
  <c r="L78" i="2" s="1"/>
  <c r="I78" i="2"/>
  <c r="H78" i="2"/>
  <c r="K77" i="2"/>
  <c r="L77" i="2" s="1"/>
  <c r="I77" i="2"/>
  <c r="H77" i="2"/>
  <c r="K76" i="2"/>
  <c r="L76" i="2" s="1"/>
  <c r="I76" i="2"/>
  <c r="H76" i="2"/>
  <c r="K75" i="2"/>
  <c r="L75" i="2" s="1"/>
  <c r="I75" i="2"/>
  <c r="H75" i="2"/>
  <c r="K74" i="2"/>
  <c r="L74" i="2" s="1"/>
  <c r="I74" i="2"/>
  <c r="H74" i="2"/>
  <c r="K73" i="2"/>
  <c r="L73" i="2" s="1"/>
  <c r="I73" i="2"/>
  <c r="H73" i="2"/>
  <c r="K71" i="2"/>
  <c r="L71" i="2" s="1"/>
  <c r="I71" i="2"/>
  <c r="H71" i="2"/>
  <c r="K70" i="2"/>
  <c r="L70" i="2" s="1"/>
  <c r="I70" i="2"/>
  <c r="H70" i="2"/>
  <c r="K69" i="2"/>
  <c r="L69" i="2" s="1"/>
  <c r="I69" i="2"/>
  <c r="H69" i="2"/>
  <c r="K68" i="2"/>
  <c r="L68" i="2" s="1"/>
  <c r="I68" i="2"/>
  <c r="H68" i="2"/>
  <c r="K67" i="2"/>
  <c r="L67" i="2" s="1"/>
  <c r="I67" i="2"/>
  <c r="H67" i="2"/>
  <c r="K66" i="2"/>
  <c r="L66" i="2" s="1"/>
  <c r="I66" i="2"/>
  <c r="H66" i="2"/>
  <c r="K65" i="2"/>
  <c r="L65" i="2" s="1"/>
  <c r="I65" i="2"/>
  <c r="H65" i="2"/>
  <c r="K64" i="2"/>
  <c r="L64" i="2" s="1"/>
  <c r="I64" i="2"/>
  <c r="H64" i="2"/>
  <c r="J64" i="2" s="1"/>
  <c r="K63" i="2"/>
  <c r="L63" i="2" s="1"/>
  <c r="I63" i="2"/>
  <c r="H63" i="2"/>
  <c r="K62" i="2"/>
  <c r="L62" i="2" s="1"/>
  <c r="I62" i="2"/>
  <c r="H62" i="2"/>
  <c r="K61" i="2"/>
  <c r="L61" i="2" s="1"/>
  <c r="I61" i="2"/>
  <c r="H61" i="2"/>
  <c r="K60" i="2"/>
  <c r="L60" i="2" s="1"/>
  <c r="I60" i="2"/>
  <c r="H60" i="2"/>
  <c r="K59" i="2"/>
  <c r="L59" i="2" s="1"/>
  <c r="I59" i="2"/>
  <c r="H59" i="2"/>
  <c r="K58" i="2"/>
  <c r="L58" i="2" s="1"/>
  <c r="I58" i="2"/>
  <c r="H58" i="2"/>
  <c r="K57" i="2"/>
  <c r="L57" i="2" s="1"/>
  <c r="I57" i="2"/>
  <c r="H57" i="2"/>
  <c r="K56" i="2"/>
  <c r="L56" i="2" s="1"/>
  <c r="I56" i="2"/>
  <c r="H56" i="2"/>
  <c r="J56" i="2" s="1"/>
  <c r="K55" i="2"/>
  <c r="L55" i="2" s="1"/>
  <c r="I55" i="2"/>
  <c r="H55" i="2"/>
  <c r="K54" i="2"/>
  <c r="L54" i="2" s="1"/>
  <c r="I54" i="2"/>
  <c r="H54" i="2"/>
  <c r="K53" i="2"/>
  <c r="L53" i="2" s="1"/>
  <c r="I53" i="2"/>
  <c r="H53" i="2"/>
  <c r="K52" i="2"/>
  <c r="L52" i="2" s="1"/>
  <c r="I52" i="2"/>
  <c r="H52" i="2"/>
  <c r="K51" i="2"/>
  <c r="L51" i="2" s="1"/>
  <c r="I51" i="2"/>
  <c r="H51" i="2"/>
  <c r="J51" i="2" s="1"/>
  <c r="K50" i="2"/>
  <c r="L50" i="2" s="1"/>
  <c r="I50" i="2"/>
  <c r="H50" i="2"/>
  <c r="K49" i="2"/>
  <c r="L49" i="2" s="1"/>
  <c r="I49" i="2"/>
  <c r="H49" i="2"/>
  <c r="J49" i="2" s="1"/>
  <c r="K48" i="2"/>
  <c r="L48" i="2" s="1"/>
  <c r="I48" i="2"/>
  <c r="H48" i="2"/>
  <c r="J48" i="2" s="1"/>
  <c r="K47" i="2"/>
  <c r="L47" i="2" s="1"/>
  <c r="I47" i="2"/>
  <c r="H47" i="2"/>
  <c r="K46" i="2"/>
  <c r="L46" i="2" s="1"/>
  <c r="I46" i="2"/>
  <c r="H46" i="2"/>
  <c r="K44" i="2"/>
  <c r="L44" i="2" s="1"/>
  <c r="I44" i="2"/>
  <c r="H44" i="2"/>
  <c r="K43" i="2"/>
  <c r="L43" i="2" s="1"/>
  <c r="I43" i="2"/>
  <c r="H43" i="2"/>
  <c r="K42" i="2"/>
  <c r="L42" i="2" s="1"/>
  <c r="I42" i="2"/>
  <c r="H42" i="2"/>
  <c r="J42" i="2" s="1"/>
  <c r="K41" i="2"/>
  <c r="L41" i="2" s="1"/>
  <c r="I41" i="2"/>
  <c r="H41" i="2"/>
  <c r="K40" i="2"/>
  <c r="L40" i="2" s="1"/>
  <c r="I40" i="2"/>
  <c r="H40" i="2"/>
  <c r="K39" i="2"/>
  <c r="L39" i="2" s="1"/>
  <c r="I39" i="2"/>
  <c r="H39" i="2"/>
  <c r="K38" i="2"/>
  <c r="L38" i="2" s="1"/>
  <c r="I38" i="2"/>
  <c r="H38" i="2"/>
  <c r="K37" i="2"/>
  <c r="L37" i="2" s="1"/>
  <c r="I37" i="2"/>
  <c r="H37" i="2"/>
  <c r="K36" i="2"/>
  <c r="L36" i="2" s="1"/>
  <c r="I36" i="2"/>
  <c r="H36" i="2"/>
  <c r="K35" i="2"/>
  <c r="L35" i="2" s="1"/>
  <c r="I35" i="2"/>
  <c r="H35" i="2"/>
  <c r="K34" i="2"/>
  <c r="L34" i="2" s="1"/>
  <c r="I34" i="2"/>
  <c r="H34" i="2"/>
  <c r="K32" i="2"/>
  <c r="L32" i="2" s="1"/>
  <c r="I32" i="2"/>
  <c r="H32" i="2"/>
  <c r="K31" i="2"/>
  <c r="L31" i="2" s="1"/>
  <c r="I31" i="2"/>
  <c r="H31" i="2"/>
  <c r="K30" i="2"/>
  <c r="L30" i="2" s="1"/>
  <c r="I30" i="2"/>
  <c r="H30" i="2"/>
  <c r="K29" i="2"/>
  <c r="L29" i="2" s="1"/>
  <c r="I29" i="2"/>
  <c r="H29" i="2"/>
  <c r="K28" i="2"/>
  <c r="L28" i="2" s="1"/>
  <c r="I28" i="2"/>
  <c r="H28" i="2"/>
  <c r="K27" i="2"/>
  <c r="L27" i="2" s="1"/>
  <c r="I27" i="2"/>
  <c r="H27" i="2"/>
  <c r="K26" i="2"/>
  <c r="L26" i="2" s="1"/>
  <c r="I26" i="2"/>
  <c r="H26" i="2"/>
  <c r="K25" i="2"/>
  <c r="L25" i="2" s="1"/>
  <c r="I25" i="2"/>
  <c r="H25" i="2"/>
  <c r="K24" i="2"/>
  <c r="L24" i="2" s="1"/>
  <c r="I24" i="2"/>
  <c r="H24" i="2"/>
  <c r="K23" i="2"/>
  <c r="L23" i="2" s="1"/>
  <c r="I23" i="2"/>
  <c r="H23" i="2"/>
  <c r="K22" i="2"/>
  <c r="L22" i="2" s="1"/>
  <c r="I22" i="2"/>
  <c r="H22" i="2"/>
  <c r="K21" i="2"/>
  <c r="L21" i="2" s="1"/>
  <c r="I21" i="2"/>
  <c r="H21" i="2"/>
  <c r="K20" i="2"/>
  <c r="L20" i="2" s="1"/>
  <c r="I20" i="2"/>
  <c r="H20" i="2"/>
  <c r="K19" i="2"/>
  <c r="L19" i="2" s="1"/>
  <c r="I19" i="2"/>
  <c r="H19" i="2"/>
  <c r="K18" i="2"/>
  <c r="L18" i="2" s="1"/>
  <c r="I18" i="2"/>
  <c r="H18" i="2"/>
  <c r="K17" i="2"/>
  <c r="L17" i="2" s="1"/>
  <c r="I17" i="2"/>
  <c r="H17" i="2"/>
  <c r="J17" i="2" s="1"/>
  <c r="K16" i="2"/>
  <c r="L16" i="2" s="1"/>
  <c r="I16" i="2"/>
  <c r="H16" i="2"/>
  <c r="K15" i="2"/>
  <c r="L15" i="2" s="1"/>
  <c r="I15" i="2"/>
  <c r="H15" i="2"/>
  <c r="K14" i="2"/>
  <c r="L14" i="2" s="1"/>
  <c r="I14" i="2"/>
  <c r="H14" i="2"/>
  <c r="J14" i="2" s="1"/>
  <c r="K13" i="2"/>
  <c r="L13" i="2" s="1"/>
  <c r="I13" i="2"/>
  <c r="H13" i="2"/>
  <c r="G4" i="10"/>
  <c r="J29" i="2" l="1"/>
  <c r="J63" i="2"/>
  <c r="J71" i="2"/>
  <c r="J115" i="2"/>
  <c r="J65" i="2"/>
  <c r="J90" i="2"/>
  <c r="J83" i="2"/>
  <c r="J53" i="2"/>
  <c r="J104" i="2"/>
  <c r="J89" i="2"/>
  <c r="J92" i="2"/>
  <c r="J102" i="2"/>
  <c r="J111" i="2"/>
  <c r="J18" i="2"/>
  <c r="J26" i="2"/>
  <c r="J43" i="2"/>
  <c r="J109" i="2"/>
  <c r="J122" i="2"/>
  <c r="J16" i="2"/>
  <c r="J50" i="2"/>
  <c r="J106" i="2"/>
  <c r="J147" i="2"/>
  <c r="J164" i="2"/>
  <c r="J47" i="2"/>
  <c r="J77" i="2"/>
  <c r="J97" i="2"/>
  <c r="J114" i="2"/>
  <c r="J124" i="2"/>
  <c r="J127" i="2"/>
  <c r="J142" i="2"/>
  <c r="J148" i="2"/>
  <c r="J22" i="2"/>
  <c r="J30" i="2"/>
  <c r="J58" i="2"/>
  <c r="J88" i="2"/>
  <c r="J95" i="2"/>
  <c r="J100" i="2"/>
  <c r="J103" i="2"/>
  <c r="J146" i="2"/>
  <c r="J28" i="2"/>
  <c r="J73" i="2"/>
  <c r="J20" i="2"/>
  <c r="J31" i="2"/>
  <c r="J37" i="2"/>
  <c r="J46" i="2"/>
  <c r="J86" i="2"/>
  <c r="J135" i="2"/>
  <c r="J141" i="2"/>
  <c r="J35" i="2"/>
  <c r="J54" i="2"/>
  <c r="J69" i="2"/>
  <c r="J112" i="2"/>
  <c r="J131" i="2"/>
  <c r="J140" i="2"/>
  <c r="J151" i="2"/>
  <c r="J160" i="2"/>
  <c r="J62" i="2"/>
  <c r="J67" i="2"/>
  <c r="J101" i="2"/>
  <c r="J117" i="2"/>
  <c r="J149" i="2"/>
  <c r="J19" i="2"/>
  <c r="J38" i="2"/>
  <c r="J52" i="2"/>
  <c r="J57" i="2"/>
  <c r="J70" i="2"/>
  <c r="J120" i="2"/>
  <c r="J129" i="2"/>
  <c r="J143" i="2"/>
  <c r="J158" i="2"/>
  <c r="I157" i="2"/>
  <c r="J25" i="2"/>
  <c r="J68" i="2"/>
  <c r="J74" i="2"/>
  <c r="J39" i="2"/>
  <c r="J159" i="2"/>
  <c r="J66" i="2"/>
  <c r="J80" i="2"/>
  <c r="J85" i="2"/>
  <c r="J116" i="2"/>
  <c r="J133" i="2"/>
  <c r="J153" i="2"/>
  <c r="J13" i="2"/>
  <c r="J15" i="2"/>
  <c r="J24" i="2"/>
  <c r="J34" i="2"/>
  <c r="J41" i="2"/>
  <c r="J60" i="2"/>
  <c r="J75" i="2"/>
  <c r="J82" i="2"/>
  <c r="J87" i="2"/>
  <c r="J91" i="2"/>
  <c r="J98" i="2"/>
  <c r="J105" i="2"/>
  <c r="J110" i="2"/>
  <c r="J119" i="2"/>
  <c r="J132" i="2"/>
  <c r="J137" i="2"/>
  <c r="J163" i="2"/>
  <c r="J44" i="2"/>
  <c r="J96" i="2"/>
  <c r="J113" i="2"/>
  <c r="J130" i="2"/>
  <c r="J27" i="2"/>
  <c r="J78" i="2"/>
  <c r="J61" i="2"/>
  <c r="J76" i="2"/>
  <c r="J139" i="2"/>
  <c r="J156" i="2"/>
  <c r="J21" i="2"/>
  <c r="J23" i="2"/>
  <c r="J32" i="2"/>
  <c r="J40" i="2"/>
  <c r="J59" i="2"/>
  <c r="J79" i="2"/>
  <c r="J118" i="2"/>
  <c r="J123" i="2"/>
  <c r="J125" i="2"/>
  <c r="J136" i="2"/>
  <c r="J144" i="2"/>
  <c r="J154" i="2"/>
  <c r="J162" i="2"/>
  <c r="J36" i="2"/>
  <c r="J55" i="2"/>
  <c r="J84" i="2"/>
  <c r="J121" i="2"/>
  <c r="J126" i="2"/>
  <c r="J134" i="2"/>
  <c r="J150" i="2"/>
  <c r="J155" i="2"/>
  <c r="I128" i="2"/>
  <c r="I94" i="2"/>
  <c r="I45" i="2"/>
  <c r="I145" i="2"/>
  <c r="L157" i="2"/>
  <c r="H94" i="2"/>
  <c r="H138" i="2"/>
  <c r="H157" i="2"/>
  <c r="I107" i="2"/>
  <c r="I12" i="2"/>
  <c r="L45" i="2"/>
  <c r="H33" i="2"/>
  <c r="H72" i="2"/>
  <c r="H45" i="2"/>
  <c r="H145" i="2"/>
  <c r="H12" i="2"/>
  <c r="H128" i="2"/>
  <c r="H107" i="2"/>
  <c r="J45" i="2" l="1"/>
  <c r="J94" i="2"/>
  <c r="J128" i="2"/>
  <c r="J107" i="2"/>
  <c r="H93" i="2"/>
  <c r="H11" i="2"/>
  <c r="J157" i="2"/>
  <c r="L12" i="2"/>
  <c r="I33" i="2"/>
  <c r="L94" i="2"/>
  <c r="J72" i="2"/>
  <c r="L72" i="2"/>
  <c r="J145" i="2"/>
  <c r="L145" i="2"/>
  <c r="I72" i="2"/>
  <c r="J12" i="2"/>
  <c r="I138" i="2"/>
  <c r="I93" i="2" s="1"/>
  <c r="L107" i="2"/>
  <c r="L128" i="2"/>
  <c r="I11" i="2" l="1"/>
  <c r="J138" i="2"/>
  <c r="J93" i="2" s="1"/>
  <c r="J33" i="2"/>
  <c r="J11" i="2" s="1"/>
  <c r="U4" i="10"/>
  <c r="L2" i="10"/>
  <c r="L33" i="2" l="1"/>
  <c r="L11" i="2" s="1"/>
  <c r="L138" i="2"/>
  <c r="L93" i="2" s="1"/>
  <c r="L165" i="2" l="1"/>
  <c r="H165" i="2"/>
  <c r="J165" i="2" l="1"/>
  <c r="Q7" i="10" s="1"/>
  <c r="S7" i="10" s="1"/>
  <c r="U7" i="10" s="1"/>
  <c r="U8" i="10" s="1"/>
  <c r="I165" i="2"/>
</calcChain>
</file>

<file path=xl/sharedStrings.xml><?xml version="1.0" encoding="utf-8"?>
<sst xmlns="http://schemas.openxmlformats.org/spreadsheetml/2006/main" count="505" uniqueCount="323">
  <si>
    <t>ÁREA:</t>
  </si>
  <si>
    <t>DATA:</t>
  </si>
  <si>
    <t>REVISÃO:</t>
  </si>
  <si>
    <t>PROJETO:</t>
  </si>
  <si>
    <t>DESCRIÇÃO</t>
  </si>
  <si>
    <t>Nº DOCUMENTO (BUTANTAN):</t>
  </si>
  <si>
    <t>UNIDADE</t>
  </si>
  <si>
    <t>TAMANHO</t>
  </si>
  <si>
    <t>ITEM</t>
  </si>
  <si>
    <t>TOTAL GERAL</t>
  </si>
  <si>
    <t>PLANILHA Nº</t>
  </si>
  <si>
    <t>1.1</t>
  </si>
  <si>
    <t>2.1</t>
  </si>
  <si>
    <t>3.1</t>
  </si>
  <si>
    <t>M</t>
  </si>
  <si>
    <t>UNID</t>
  </si>
  <si>
    <t>3.2</t>
  </si>
  <si>
    <t>5.1</t>
  </si>
  <si>
    <t>1.2</t>
  </si>
  <si>
    <t>2.2</t>
  </si>
  <si>
    <t>4.1</t>
  </si>
  <si>
    <t>3.3</t>
  </si>
  <si>
    <t>3.4</t>
  </si>
  <si>
    <t>CJ</t>
  </si>
  <si>
    <t>M2</t>
  </si>
  <si>
    <t>M3</t>
  </si>
  <si>
    <t>DISCIPLINA</t>
  </si>
  <si>
    <t>BDI APLICADO</t>
  </si>
  <si>
    <t>CUSTO DA PLANILHA</t>
  </si>
  <si>
    <t>INSTRUÇÕES DE PREENCHIMENTO DAS PLANILHAS</t>
  </si>
  <si>
    <t>- ESTA PLANILHA COM INSTRUÇÕES GERAIS DE PREENCHIMENTO</t>
  </si>
  <si>
    <t>TODAS AS PLANILHAS POSSUEM CÉLULAS BLOQUEADAS QUE ASSIM DEVEM PERMANECER.</t>
  </si>
  <si>
    <t>TODOS OS CUSTOS UNITÁRIOS DEVEM SER PREENCHIDOS COM ATÉ 2 CASAS DECIMAIS.</t>
  </si>
  <si>
    <t>TODOS OS CÁLCULOS NECESSÁRIOS SERÃO FEITOS DE FORMA AUTOMÁTICA POR FÓRMULAS NAS CÉLULAS BLOQUEADAS.</t>
  </si>
  <si>
    <t>ATENTAR-SE PARA O PREENCHIMENTO DOS CUSTOS UNITÁRIOS DE MAT./EQUIP. E DE MÃO DE OBRA DE ACORDO COM A DESCRIÇÃO DOS SERVIÇOS.</t>
  </si>
  <si>
    <t>HÁ CASOS DE ACORDO COM A NATUREZA DOS SERVIÇOS EM QUE APENAS UMA DAS COLUNAS MAT./EQUIP. OU MÃO DE OBRA DEVE SER PREENCHIDA.</t>
  </si>
  <si>
    <t>OS SUBTOTAIS DE CUSTOS DE CADA DISCIPLINA SERÃO EXPORTADOS AUTOMATICAMENTE PARA A PLANILHA RESUMO GERAL.</t>
  </si>
  <si>
    <t>CUSTOS, COMPOSIÇÃO DE BDI E PREÇOS UNITÁRIOS SERÃO AVALIADOS PELA COMISSÃO DE LICITAÇÃO QUE PODERÁ REALIZAR DILIGÊNCIAS PARA FINS DE VERIFICAÇÃO DE EVENTUAIS PREÇOS EXCESSIVOS E/OU INEXEQUÍVEIS.</t>
  </si>
  <si>
    <t>PREENCHER NO FINAL DA PLANILHA RESUMO OS CAMPOS QUE IDENTIFICAM O RESPONSÁVEL LEGAL PELA PROPOSTA.</t>
  </si>
  <si>
    <t>ESPAÇO PARA INSERÇÃO DO LOGOTIPO DA EMPRESA</t>
  </si>
  <si>
    <t>PLANILHA PROPOSTA DE CUSTOS UNITÁRIOS</t>
  </si>
  <si>
    <t>EMPRESA LICITANTE:</t>
  </si>
  <si>
    <t>VERIFICAÇÃO DE PREÇOS POR ITEM
(UNITÁRIO E TOTAL)</t>
  </si>
  <si>
    <t>QTDADE</t>
  </si>
  <si>
    <t>CUSTO
UNIT. MAT/
EQUIP.</t>
  </si>
  <si>
    <t>CUSTO
UNITÁRIO
MÃO DE OBRA</t>
  </si>
  <si>
    <t>CUSTO TOTAL MAT/
EQUIP.</t>
  </si>
  <si>
    <t>CUSTO TOTAL MÃO DE OBRA</t>
  </si>
  <si>
    <t>CUSTO TOTAL MAT./EQUIP. + MÃO DE OBRA</t>
  </si>
  <si>
    <t>PREÇO UNITÁRIO TOTAL MAT./EQUIP. + MÃO DE OBRA (INCLUSIVE BDI)</t>
  </si>
  <si>
    <t>PREÇO TOTAL MAT./EQUIP. + MÃO DE OBRA (INCLUSIVE BDI)</t>
  </si>
  <si>
    <t>PLANILHA RESUMO DA PROPOSTA</t>
  </si>
  <si>
    <t>DATA DA PROPOSTA:</t>
  </si>
  <si>
    <t>BDI EM REAIS</t>
  </si>
  <si>
    <t>PREÇO (CUSTO + BDI)</t>
  </si>
  <si>
    <t>Nome do Representante Legal da Empresa:</t>
  </si>
  <si>
    <t>CPF.:</t>
  </si>
  <si>
    <t>VALOR TOTAL DA PROPOSTA (CUSTOS + BDI)</t>
  </si>
  <si>
    <t>3.5</t>
  </si>
  <si>
    <t>5.2</t>
  </si>
  <si>
    <t>5.3</t>
  </si>
  <si>
    <t>4.2</t>
  </si>
  <si>
    <t>4.3</t>
  </si>
  <si>
    <t>4.4</t>
  </si>
  <si>
    <t>5.4</t>
  </si>
  <si>
    <t>0</t>
  </si>
  <si>
    <t>6.1</t>
  </si>
  <si>
    <t>6.2</t>
  </si>
  <si>
    <t>8.1</t>
  </si>
  <si>
    <t>7.1</t>
  </si>
  <si>
    <t>ESTA PASTA DE TRABALHO CONTÉM 3 PLANILHAS:</t>
  </si>
  <si>
    <t>- 1 PLANILHA COM OS SERVIÇOS DESTA OBRA E</t>
  </si>
  <si>
    <t>- 1 PLANILHA COM O RESUMO GERAL DA PROPOSTA</t>
  </si>
  <si>
    <t>TODAS AS 2 PLANILHAS SEGUINTES POSSUEM CABEÇALHO PADRONIZADO ONDE AS LICITANTES DEVEM COLOCAR LOGOTIPO DA EMPRESA NO ESPAÇO INDICADO, NOME E DATA DA PROPOSTA.</t>
  </si>
  <si>
    <t>NA PLANILHA REFERENTE AO PROJETO PREENCHER SOMENTE OS CUSTOS UNITÁRIOS DE MATERIAIS/EQUIPAMENTOS E CUSTOS UNITÁRIOS DE MÃO DE OBRA.</t>
  </si>
  <si>
    <t>ATENÇÃO PARA A PLANILHA RESUMO GERAL ONDE DEVERÃO CONSTAR OS PERCENTUAIS DE BDI DISTINTOS PARA SERVIÇOS GERAIS E SERVIÇOS DE SIMPLES FORNECIMENTO.
ALÉM DO RESUMO GERAL, O BDI INDICADO SERÁ UTILIZADO NAS DISCIPLINAS PARA CÁLCULOS DE PREÇOS UNITÁRIOS</t>
  </si>
  <si>
    <t>01/01</t>
  </si>
  <si>
    <t>GERAL</t>
  </si>
  <si>
    <t>4.5</t>
  </si>
  <si>
    <t>5.5</t>
  </si>
  <si>
    <t>5.6</t>
  </si>
  <si>
    <t>5.7</t>
  </si>
  <si>
    <t>5.8</t>
  </si>
  <si>
    <t>5.9</t>
  </si>
  <si>
    <t>5.10</t>
  </si>
  <si>
    <t>5.11</t>
  </si>
  <si>
    <t>5.12</t>
  </si>
  <si>
    <t>EQUIPE DE ADMINISTRAÇÃO LOCAL</t>
  </si>
  <si>
    <t>Forma em madeira comum para fundação</t>
  </si>
  <si>
    <t>Armadura em tela soldada de aço</t>
  </si>
  <si>
    <t>Escavação manual em solo de 1ª e 2ª categoria em campo aberto</t>
  </si>
  <si>
    <t>Cabo de cobre de 2,5 mm², isolamento 750 V - isolação em PVC 70°C</t>
  </si>
  <si>
    <t>Cabo de cobre de 6 mm², isolamento 750 V - isolação em PVC 70°C</t>
  </si>
  <si>
    <t>Limpeza final da obra</t>
  </si>
  <si>
    <t>MES</t>
  </si>
  <si>
    <t>KG</t>
  </si>
  <si>
    <t>1.3</t>
  </si>
  <si>
    <t>1.4</t>
  </si>
  <si>
    <t>1.5</t>
  </si>
  <si>
    <t>1.6</t>
  </si>
  <si>
    <t>1.7</t>
  </si>
  <si>
    <t>1.8</t>
  </si>
  <si>
    <t>1.9</t>
  </si>
  <si>
    <t>1.10</t>
  </si>
  <si>
    <t>1.11</t>
  </si>
  <si>
    <t>1.12</t>
  </si>
  <si>
    <t>1.13</t>
  </si>
  <si>
    <t>1.14</t>
  </si>
  <si>
    <t>1.15</t>
  </si>
  <si>
    <t>1.16</t>
  </si>
  <si>
    <t>1.17</t>
  </si>
  <si>
    <t>1.18</t>
  </si>
  <si>
    <t>1.19</t>
  </si>
  <si>
    <t>1.20</t>
  </si>
  <si>
    <t>2.3</t>
  </si>
  <si>
    <t>2.4</t>
  </si>
  <si>
    <t>2.5</t>
  </si>
  <si>
    <t>2.6</t>
  </si>
  <si>
    <t>2.7</t>
  </si>
  <si>
    <t>2.8</t>
  </si>
  <si>
    <t>2.9</t>
  </si>
  <si>
    <t>2.10</t>
  </si>
  <si>
    <t>2.11</t>
  </si>
  <si>
    <t>3.6</t>
  </si>
  <si>
    <t>3.7</t>
  </si>
  <si>
    <t>3.8</t>
  </si>
  <si>
    <t>3.9</t>
  </si>
  <si>
    <t>3.10</t>
  </si>
  <si>
    <t>3.11</t>
  </si>
  <si>
    <t>3.12</t>
  </si>
  <si>
    <t>3.13</t>
  </si>
  <si>
    <t>3.14</t>
  </si>
  <si>
    <t>3.15</t>
  </si>
  <si>
    <t>3.16</t>
  </si>
  <si>
    <t>3.17</t>
  </si>
  <si>
    <t>3.18</t>
  </si>
  <si>
    <t>3.19</t>
  </si>
  <si>
    <t>3.20</t>
  </si>
  <si>
    <t>3.21</t>
  </si>
  <si>
    <t>3.22</t>
  </si>
  <si>
    <t>3.23</t>
  </si>
  <si>
    <t>3.24</t>
  </si>
  <si>
    <t>3.25</t>
  </si>
  <si>
    <t>3.26</t>
  </si>
  <si>
    <t>4.6</t>
  </si>
  <si>
    <t>4.7</t>
  </si>
  <si>
    <t>4.8</t>
  </si>
  <si>
    <t>4.9</t>
  </si>
  <si>
    <t>4.10</t>
  </si>
  <si>
    <t>4.11</t>
  </si>
  <si>
    <t>4.12</t>
  </si>
  <si>
    <t>4.13</t>
  </si>
  <si>
    <t>4.14</t>
  </si>
  <si>
    <t>4.15</t>
  </si>
  <si>
    <t>4.16</t>
  </si>
  <si>
    <t>4.17</t>
  </si>
  <si>
    <t>4.18</t>
  </si>
  <si>
    <t>4.19</t>
  </si>
  <si>
    <t>4.20</t>
  </si>
  <si>
    <t>6.3</t>
  </si>
  <si>
    <t>6.4</t>
  </si>
  <si>
    <t>6.5</t>
  </si>
  <si>
    <t>6.6</t>
  </si>
  <si>
    <t>6.7</t>
  </si>
  <si>
    <t>6.8</t>
  </si>
  <si>
    <t>6.9</t>
  </si>
  <si>
    <t>6.10</t>
  </si>
  <si>
    <t>6.11</t>
  </si>
  <si>
    <t>6.12</t>
  </si>
  <si>
    <t>6.13</t>
  </si>
  <si>
    <t>6.14</t>
  </si>
  <si>
    <t>6.15</t>
  </si>
  <si>
    <t>6.16</t>
  </si>
  <si>
    <t>6.17</t>
  </si>
  <si>
    <t>6.18</t>
  </si>
  <si>
    <t>6.19</t>
  </si>
  <si>
    <t>6.20</t>
  </si>
  <si>
    <t>7.2</t>
  </si>
  <si>
    <t>7.3</t>
  </si>
  <si>
    <t>7.4</t>
  </si>
  <si>
    <t>7.5</t>
  </si>
  <si>
    <t>7.6</t>
  </si>
  <si>
    <t>7.7</t>
  </si>
  <si>
    <t>7.8</t>
  </si>
  <si>
    <t>7.9</t>
  </si>
  <si>
    <t>8.2</t>
  </si>
  <si>
    <t>8.3</t>
  </si>
  <si>
    <t>8.4</t>
  </si>
  <si>
    <t>8.5</t>
  </si>
  <si>
    <t>8.6</t>
  </si>
  <si>
    <t>9.1</t>
  </si>
  <si>
    <t>9.2</t>
  </si>
  <si>
    <t>9.3</t>
  </si>
  <si>
    <t>9.4</t>
  </si>
  <si>
    <t>9.5</t>
  </si>
  <si>
    <t>9.6</t>
  </si>
  <si>
    <t>9.7</t>
  </si>
  <si>
    <t>9.8</t>
  </si>
  <si>
    <t>9.9</t>
  </si>
  <si>
    <t>9.10</t>
  </si>
  <si>
    <t>9.11</t>
  </si>
  <si>
    <t>10.1</t>
  </si>
  <si>
    <t>10.2</t>
  </si>
  <si>
    <t>10.3</t>
  </si>
  <si>
    <t>10.4</t>
  </si>
  <si>
    <t>10.5</t>
  </si>
  <si>
    <t>10.6</t>
  </si>
  <si>
    <t>10.7</t>
  </si>
  <si>
    <t>ED 304 ANEXO PARA ESCRITÓRIOS VIROLOGIA</t>
  </si>
  <si>
    <t>SERVIÇO PRELIMINARES</t>
  </si>
  <si>
    <t>CANTEIRO DE OBRA - MOBILIZAÇÃO, DESMOBILIZAÇÃO E ADMINISTRAÇÃO OBRA DE PEQUENO PORTE</t>
  </si>
  <si>
    <t>Placa de identificação para obra</t>
  </si>
  <si>
    <t>Demolição manual de concreto simples (contrapiso)</t>
  </si>
  <si>
    <t>Demolição mecanizada de concreto simples, inclusive fragmentação, carregamento, transporte até 1 quilômetro e descarregamento</t>
  </si>
  <si>
    <t>Demolição manual de alvenaria de elevação ou elemento vazado, incluindo revestimento</t>
  </si>
  <si>
    <t>Demolição manual de revestimento cerâmico, incluindo a base</t>
  </si>
  <si>
    <t>Retirada de piso em material sintético assentado a cola</t>
  </si>
  <si>
    <t>Demolição manual de forro qualquer, inclusive sistema de fixação/tarugamento</t>
  </si>
  <si>
    <t>Demolição manual de painéis divisórias, inclusive montantes metálicos</t>
  </si>
  <si>
    <t>Retirada de batente com guarnição e peças lineares em madeira, chumbados</t>
  </si>
  <si>
    <t>Retirada de armário em madeira ou metal</t>
  </si>
  <si>
    <t>Retirada de bancada incluindo pertences</t>
  </si>
  <si>
    <t>Retirada de registro ou válvula embutidos</t>
  </si>
  <si>
    <t>Retirada de torneira ou chuveiro</t>
  </si>
  <si>
    <t>Remoção de aparelho de iluminação ou projetor fixo em teto, piso ou parede</t>
  </si>
  <si>
    <t>Remoção de entulho separado de obra com caçamba metálica - terra, alvenaria, concreto, argamassa, madeira, papel, plástico ou metal</t>
  </si>
  <si>
    <t>Remoção de condulete</t>
  </si>
  <si>
    <t>Remoção de tubulação elétrica aparente com diâmetro externo até 50 mm</t>
  </si>
  <si>
    <t>FECHAMENTOS</t>
  </si>
  <si>
    <t>Concreto usinado, fck = 20 MPa</t>
  </si>
  <si>
    <t>Divisória sanitária em painel laminado melamínico estrutural com perfis em alumínio, inclusive ferragem completa para vão de porta</t>
  </si>
  <si>
    <t>Divisória tipo piso/teto em vidro temperado simples, com coluna estrutural em alumínio extrudado</t>
  </si>
  <si>
    <t>Regularização de piso com nata de cimento e adesivo de alto desempenho</t>
  </si>
  <si>
    <t>Chapisco fino peneirado</t>
  </si>
  <si>
    <t>Emboço desempenado com espuma de poliéster</t>
  </si>
  <si>
    <t>Alvenaria de embasamento em bloco de concreto de 19 x 19 x 39 cm - classe A (alargamento de passeio)</t>
  </si>
  <si>
    <t>Cimentado desempenado e alisado (queimado) (rampas e vias para pedestres)</t>
  </si>
  <si>
    <t>Alvenaria de embasamento em bloco de concreto de 14 x 19 x 39 cm - classe A</t>
  </si>
  <si>
    <t>ITEM DIVERSOS</t>
  </si>
  <si>
    <t>Placa cerâmica esmaltada antiderrapante PEI-5 para área interna com saída para o exterior, grupo de absorção BIIa, resistência química A, assentado com argamassa colante industrializada</t>
  </si>
  <si>
    <t>Revestimento vinílico, espessura de 2 mm, para tráfego médio, com impermeabilizante acrílico</t>
  </si>
  <si>
    <t>Forro em painéis de gesso acartonado, espessura de 12,5mm, fixo</t>
  </si>
  <si>
    <t>Porta lisa de madeira, interna "PIM", para acabamento em pintura, padrão dimensional médio/pesado, com ferragens, completo - 80 x 210 cm</t>
  </si>
  <si>
    <t>Portão tubular em tela de aço galvanizado até 2,50 m de altura, completo</t>
  </si>
  <si>
    <t>Guarda-corpo tubular com tela em aço galvanizado, diâmetro de 1 1/2´</t>
  </si>
  <si>
    <t>Espelho em vidro cristal liso, espessura de 4 mm</t>
  </si>
  <si>
    <t>Barra de apoio reta, para pessoas com mobilidade reduzida, em tubo de aço inoxidável de 1 1/2´ x 500 mm</t>
  </si>
  <si>
    <t>Barra de apoio reta, para pessoas com mobilidade reduzida, em tubo de aço inoxidável de 1 1/2´ x 800 mm</t>
  </si>
  <si>
    <t>Barra de apoio lateral para lavatório, para pessoas com mobilidade reduzida, em tubo de aço inoxidável de 1.1/4", comprimento 25 a 30 cm</t>
  </si>
  <si>
    <t>Placa de identificação em alumínio para WC, com desenho universal de acessibilidade</t>
  </si>
  <si>
    <t>Lavatório de louça para canto sem coluna para pessoas com mobilidade reduzida</t>
  </si>
  <si>
    <t>Bacia sifonada de louça para pessoas com mobilidade reduzida - capacidade de 6 litros</t>
  </si>
  <si>
    <t>Massa corrida a base de PVA</t>
  </si>
  <si>
    <t>Tinta látex antimofo em massa, inclusive preparo</t>
  </si>
  <si>
    <t>Dispenser toalheiro em ABS e policarbonato para bobina de 20 cm x 200 m, com alavanca</t>
  </si>
  <si>
    <t>Dispenser papel higiênico em ABS para rolão 300 / 600 m, com visor</t>
  </si>
  <si>
    <t>Saboneteira tipo dispenser, para refil de 800 ml</t>
  </si>
  <si>
    <t>Torneira longa sem rosca para uso geral, em latão fundido cromado</t>
  </si>
  <si>
    <t>Engate flexível metálico DN= 1/2´</t>
  </si>
  <si>
    <t>Sifão de metal cromado de 1 1/2´ x 2´</t>
  </si>
  <si>
    <t>Válvula americana</t>
  </si>
  <si>
    <t>Ralo seco em PVC rígido de 100 x 40 mm, com grelha</t>
  </si>
  <si>
    <t>Tubo de PVC rígido soldável marrom, DN= 25 mm, (3/4´), inclusive conexões</t>
  </si>
  <si>
    <t>Tubo de PVC rígido branco PxB com virola e anel de borracha, linha esgoto série normal, DN= 50 mm, inclusive conexões</t>
  </si>
  <si>
    <t>Tubo de PVC rígido branco PxB com virola e anel de borracha, linha esgoto série normal, DN= 100 mm, inclusive conexões</t>
  </si>
  <si>
    <t>SISTEMAS</t>
  </si>
  <si>
    <t>Perfilado perfurado 38 x 38 mm em chapa 14 pré-zincada, com acessórios</t>
  </si>
  <si>
    <t>Canaleta aparente com duas tampas em PVC, autoextinguível, de 120 x 35 mm, com acessórios</t>
  </si>
  <si>
    <t>Suporte com furos de tomada em PVC de 60 x 35 x 150 mm, para canaleta aparente</t>
  </si>
  <si>
    <t>Terminal de compressão para cabo de 2,5 mm²</t>
  </si>
  <si>
    <t>Tomada de canaleta/perfilado universal 2P+T, com caixa e tampa</t>
  </si>
  <si>
    <t>Conjunto 1 interruptor simples e 1 tomada 2P+T de 10 A, completo</t>
  </si>
  <si>
    <t>Luminária blindada de sobrepor ou pendente em calha fechada, para 2 lâmpadas fluorescentes de 32 W/36 W/40 W</t>
  </si>
  <si>
    <t>Luminária fechada para iluminação pública tipo pétala pequena</t>
  </si>
  <si>
    <t>Evaporador para sistema VRF de ar condicionado, tipo parede, capacidade de 1 TR</t>
  </si>
  <si>
    <t>Evaporador para sistema VRF de ar condicionado, tipo parede, capacidade de 2 TR</t>
  </si>
  <si>
    <t>Condensador para sistema VRF de ar condicionado, capacidade até 6 TR</t>
  </si>
  <si>
    <t>Tomada RJ 45 para rede de dados, com placa</t>
  </si>
  <si>
    <t>CONECTOR FÊMEA GIGALAN CAT6 90/180 (Furukawa)</t>
  </si>
  <si>
    <t>Cabo de rede CAT.6 U/UTP CM  COR VM (Furukawa)</t>
  </si>
  <si>
    <t>ACCESS POINT UBIQUITI _MODELO_ UAP-AC-PRO ANTENA POE</t>
  </si>
  <si>
    <t>PATCH CORD CAT.6 CM  GIGALAN COR VM 2,5m (Furukawa)</t>
  </si>
  <si>
    <t>PATCH CORD CAT.6 CM  GIGALAN COR VM 1,5m (Furukawa)</t>
  </si>
  <si>
    <t>ED 114 PREDIO NOVO LABORATÓRIO VIROLOGIA</t>
  </si>
  <si>
    <t>SERVIÇOS PRELIMINARES</t>
  </si>
  <si>
    <t>Demolição manual de concreto armado ( bancadas)</t>
  </si>
  <si>
    <t>Demolição manual de revestimento sintético, incluindo a base</t>
  </si>
  <si>
    <t>Remoção de pintura em massa com lixamento</t>
  </si>
  <si>
    <t>Retirada de batente com guarnição e peças lineares em madeira, chumbados (BATENTES)</t>
  </si>
  <si>
    <t>DECHAMENTOS</t>
  </si>
  <si>
    <t>Divisória em placas de gesso acartonado, resistência ao fogo 30 minutos, espessura 100/70mm - 1ST / 1ST LM</t>
  </si>
  <si>
    <t>Piso epóxi SOLERDUR autonivelante, múltiplas camadas, espessura 4 mm (SOLEPOXI OU SIMILAR)</t>
  </si>
  <si>
    <t>Porta macho e fêmea com batente de madeira - 70 x 210 cm</t>
  </si>
  <si>
    <t>Porta macho e fêmea com batente de madeira - 90 x 210 cm</t>
  </si>
  <si>
    <t>Armário/gabinete embutido em MDF sob medida, revestido em laminado melamínico, com portas e prateleiras</t>
  </si>
  <si>
    <t>Armário tipo prateleira com subdivisão em compensado, revestido totalmente em laminado fenólico melamínico</t>
  </si>
  <si>
    <t>Junta de dilatação ou vedação com mastique de silicone, 1,0 x 0,5 cm - inclusive guia de apoio em polietileno ( vedação de janelas)</t>
  </si>
  <si>
    <t>Epóxi em massa, inclusive preparo</t>
  </si>
  <si>
    <t>Superfície sólido mineral para bancadas, saias, frontões e/ou cubas</t>
  </si>
  <si>
    <t>Torneira clínica com volante tipo alavanca</t>
  </si>
  <si>
    <t>Cuba em aço inoxidável simples de 465x300x140mm</t>
  </si>
  <si>
    <t>Luminária hermética de sobrepor, com difusor em policarbonato, para lâmpadas de 2 x 28 W/32 W/54 W</t>
  </si>
  <si>
    <t>HVAC</t>
  </si>
  <si>
    <t>Projeto executivo de climatização em formato A1</t>
  </si>
  <si>
    <t>Evaporador para sistema VRF de ar condicionado, tipo parede, capacidade de 3 TR</t>
  </si>
  <si>
    <t>Condensador para sistema VRF de ar condicionado, capacidade de 14 TR a 16 TR</t>
  </si>
  <si>
    <t>Grelha de insuflação de ar em alumínio anodizado, de dupla deflexão, tamanho: até 0,10 m² (GRELHA VAT - 225x75 x 12 UNID)</t>
  </si>
  <si>
    <t>Grelha de retorno/exaustão com registro, tamanho: 0,03 m² a 0,06 m² ( GRELHA VAT - 325x75 x 5 UNID.)</t>
  </si>
  <si>
    <t>Damper de regulagem manual, tamanho: 0,10 m² a 0,14 m²</t>
  </si>
  <si>
    <t>Veneziana com tela, tamanho 38,5 x 33 cm</t>
  </si>
  <si>
    <t>Caixa ventiladora com ventilador centrífugo, vazão 1.190 m³/h, pressão 37 mmCA - 220/380 V / 60Hz</t>
  </si>
  <si>
    <t>Duto em chapa de aço galvanizado</t>
  </si>
  <si>
    <t>ARQUITETURA</t>
  </si>
  <si>
    <t>LINHA DE CO² COMPOSTA POR TUBO DE AÇO INOX SEM COSTURA TREFILADO ASTM A269 OD EXTREMIDADE PONTA LISA ACABAMENTO SANITÁRIO , ASTM F1387 COM ACESSÓRIO DE UNIÃO, CURVAS E "T"S; VÁLVULA ESFERA 02 VIAS ASTM A276 GR TP316L SÉRIE 40G; VÁLVULA AGULHA ASTM A276 GR TP 316L ; REGULADOR DE PRESSÃO GRAU SANITÁRIO EM AÇO INOX 316L, MANÓMETRO INCLUSO COM CONEXÃO AO REGULADOR EM TC E FILTRO CARTUCHO ESTERELIZANTE HIDROFÓBICO 0,22 MICRAS E DETECTOR DE CO²</t>
  </si>
  <si>
    <t>PV03 - PORTA DE ABRIR PADRÃO SALA LIMPA EM CHAPA PRÉ PINTADA COM NÚCLEO EM PIR, COR BRANCO RAL 9003. COM VISOR,  BATENTES EM ALUMÍNIO, COM PUXADOR EM AÇO INOX LIXADO, MOLA AÉREA DORMA EM INOX OU EQUIVALENTE TÉCNICO. SISTEMA DE VEDAÇÃO C/ REGULAGEM DE ALTURA. COM PELÍCULA 3M DE PROTEÇÃO SOLAR.</t>
  </si>
  <si>
    <t xml:space="preserve">DIVISÓRIA BRANCA PADRÃO SALA LIMPA FABRICADA COM NÚCLEO EM POLIISOCIANURATO (PIR) INJETADO COM RETARDANTE A CHAMA, REVESTIDAS COM CHAPAS DE AÇO GALVANIZADO COM PINTURA EPÓXI EM PROCESSO CONTÍNUO COM ESPESSURA 0,50 MM, COR BRANCO RAL9003 EM AMBAS AS FACES, COM ESPESSURA FINAL DE 50 MM. FIXAÇÃO NO PISO COM PERFIL DE ALUMÍNIO ANODIZADO. INSTALAÇÃO DE PERFIL “L” EM ALUMÍNIO CONTORNANDO 100% DOS ENCONTROS ENTRE DIVISÓRIAS, FORROS, PAREDES E ETC. INTERTRAVAMENTO ENTRE PAINÉIS CP, PERFIL TUBULAR INTERNO E ACABAMENTO FINAL COM SILICONE ASSÉPTICO BRANCO, BACTERICIDA E ESTRUTURAL. ACABAMENTO MONOLÍTICO. TUBOS E ELETRODUTOS EMBUTIDOS PARA POSICIONAMENTO DE TOMADAS, INTERRUPTORES, PONTOS DE FORNECIMENTO DE UTILIDADES, INTERLOCK E OUTROS RECURSOS. </t>
  </si>
  <si>
    <t>CANTO SANITÁRIO EM ALUMINIO ANODIZADO . 
TODOS OS CANTOS DE ENCONTROS DE DIVISÓRIAS SANITARIAS, FORROS, ALVENARIAS, PISO, PASSTRHOUGH E TRAMPAS OU OUTROS LOCAIS QUE SE FIZEREM NECESSÁRIO.</t>
  </si>
  <si>
    <t>1,00 x 1,50</t>
  </si>
  <si>
    <t>90 X 210cm</t>
  </si>
  <si>
    <t>100 X 210cm</t>
  </si>
  <si>
    <t>110 X 210cm</t>
  </si>
  <si>
    <t>GERAL - LABORATÓRIO DE VIROLOGIA P114 E ESCRITÓRIOS P304</t>
  </si>
  <si>
    <t>DI-AU-304-DE-PB-1200-03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</si>
</sst>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43" formatCode="_-* #,##0.00_-;\-* #,##0.00_-;_-* &quot;-&quot;??_-;_-@_-"/>
    <numFmt numFmtId="164" formatCode="0.0"/>
    <numFmt numFmtId="165" formatCode="_(&quot;$&quot;* #,##0.00_);_(&quot;$&quot;* \(#,##0.00\);_(&quot;$&quot;* &quot;-&quot;??_);_(@_)"/>
    <numFmt numFmtId="166" formatCode="_-[$R$-416]\ * #,##0.00_-;\-[$R$-416]\ * #,##0.00_-;_-[$R$-416]\ * &quot;-&quot;??_-;_-@_-"/>
    <numFmt numFmtId="167" formatCode="_-&quot;R$&quot;* #,##0.00_-;\-&quot;R$&quot;* #,##0.00_-;_-&quot;R$&quot;* &quot;-&quot;??_-;_-@_-"/>
  </numFmts>
  <fonts count="24" x14ac:knownFonts="1">
    <font>
      <sz val="11"/>
      <color theme="1"/>
      <name val="Calibri"/>
      <family val="2"/>
      <scheme val="minor"/>
    </font>
    <font>
      <sz val="10"/>
      <name val="Arial"/>
      <family val="2"/>
    </font>
    <font>
      <b/>
      <sz val="11"/>
      <name val="Calibri"/>
      <family val="2"/>
      <scheme val="minor"/>
    </font>
    <font>
      <b/>
      <sz val="16"/>
      <name val="Calibri"/>
      <family val="2"/>
      <scheme val="minor"/>
    </font>
    <font>
      <sz val="8"/>
      <name val="Calibri"/>
      <family val="2"/>
      <scheme val="minor"/>
    </font>
    <font>
      <sz val="14"/>
      <name val="Calibri"/>
      <family val="2"/>
      <scheme val="minor"/>
    </font>
    <font>
      <b/>
      <sz val="14"/>
      <name val="Calibri"/>
      <family val="2"/>
      <scheme val="minor"/>
    </font>
    <font>
      <sz val="12"/>
      <name val="Calibri"/>
      <family val="2"/>
      <scheme val="minor"/>
    </font>
    <font>
      <b/>
      <sz val="18"/>
      <name val="Calibri"/>
      <family val="2"/>
      <scheme val="minor"/>
    </font>
    <font>
      <sz val="11"/>
      <name val="Calibri"/>
      <family val="2"/>
      <scheme val="minor"/>
    </font>
    <font>
      <sz val="11"/>
      <color theme="1"/>
      <name val="Calibri"/>
      <family val="2"/>
      <scheme val="minor"/>
    </font>
    <font>
      <sz val="10"/>
      <color indexed="8"/>
      <name val="Arial"/>
      <family val="2"/>
    </font>
    <font>
      <sz val="8"/>
      <color indexed="8"/>
      <name val="Times New Roman"/>
      <family val="1"/>
    </font>
    <font>
      <b/>
      <sz val="12"/>
      <color theme="0"/>
      <name val="Calibri"/>
      <family val="2"/>
      <scheme val="minor"/>
    </font>
    <font>
      <sz val="10"/>
      <name val="Calibri"/>
      <family val="2"/>
      <scheme val="minor"/>
    </font>
    <font>
      <b/>
      <sz val="13"/>
      <name val="Calibri"/>
      <family val="2"/>
      <scheme val="minor"/>
    </font>
    <font>
      <b/>
      <sz val="13"/>
      <color theme="0"/>
      <name val="Calibri"/>
      <family val="2"/>
      <scheme val="minor"/>
    </font>
    <font>
      <sz val="11"/>
      <color indexed="8"/>
      <name val="Calibri"/>
      <family val="2"/>
      <scheme val="minor"/>
    </font>
    <font>
      <sz val="10"/>
      <name val="Arial"/>
      <family val="2"/>
    </font>
    <font>
      <sz val="10"/>
      <color indexed="8"/>
      <name val="Arial"/>
      <family val="2"/>
    </font>
    <font>
      <sz val="11"/>
      <color theme="1"/>
      <name val="Arial"/>
      <family val="2"/>
    </font>
    <font>
      <b/>
      <sz val="16"/>
      <color theme="0"/>
      <name val="Calibri"/>
      <family val="2"/>
      <scheme val="minor"/>
    </font>
    <font>
      <sz val="16"/>
      <name val="Calibri"/>
      <family val="2"/>
      <scheme val="minor"/>
    </font>
    <font>
      <b/>
      <sz val="12"/>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theme="1" tint="0.14999847407452621"/>
        <bgColor indexed="64"/>
      </patternFill>
    </fill>
    <fill>
      <patternFill patternType="solid">
        <fgColor rgb="FF92D050"/>
        <bgColor indexed="64"/>
      </patternFill>
    </fill>
  </fills>
  <borders count="20">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indexed="64"/>
      </left>
      <right/>
      <top/>
      <bottom style="thin">
        <color theme="0"/>
      </bottom>
      <diagonal/>
    </border>
    <border>
      <left/>
      <right/>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s>
  <cellStyleXfs count="51">
    <xf numFmtId="0" fontId="0" fillId="0" borderId="0"/>
    <xf numFmtId="0" fontId="1" fillId="0" borderId="0"/>
    <xf numFmtId="0" fontId="1" fillId="0" borderId="0"/>
    <xf numFmtId="0" fontId="1" fillId="0" borderId="0"/>
    <xf numFmtId="0" fontId="1" fillId="0" borderId="0"/>
    <xf numFmtId="0" fontId="10" fillId="0" borderId="0"/>
    <xf numFmtId="165" fontId="12"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0" fontId="11" fillId="0" borderId="0"/>
    <xf numFmtId="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7" fillId="0" borderId="0"/>
    <xf numFmtId="0" fontId="10" fillId="0" borderId="0"/>
    <xf numFmtId="0" fontId="10" fillId="0" borderId="0"/>
    <xf numFmtId="0" fontId="11" fillId="0" borderId="0"/>
    <xf numFmtId="0" fontId="1" fillId="0" borderId="0"/>
    <xf numFmtId="0" fontId="18" fillId="0" borderId="0"/>
    <xf numFmtId="44" fontId="10" fillId="0" borderId="0" applyFont="0" applyFill="0" applyBorder="0" applyAlignment="0" applyProtection="0"/>
    <xf numFmtId="0" fontId="19" fillId="0" borderId="0">
      <alignment vertical="top"/>
    </xf>
    <xf numFmtId="0" fontId="10" fillId="0" borderId="0"/>
    <xf numFmtId="0" fontId="10" fillId="0" borderId="0"/>
    <xf numFmtId="43" fontId="17" fillId="0" borderId="0" applyFont="0" applyFill="0" applyBorder="0" applyAlignment="0" applyProtection="0"/>
    <xf numFmtId="9" fontId="11" fillId="0" borderId="0" applyFont="0" applyFill="0" applyBorder="0" applyAlignment="0" applyProtection="0"/>
    <xf numFmtId="0" fontId="11" fillId="0" borderId="0"/>
    <xf numFmtId="0" fontId="17" fillId="0" borderId="0"/>
    <xf numFmtId="43" fontId="17" fillId="0" borderId="0" applyFont="0" applyFill="0" applyBorder="0" applyAlignment="0" applyProtection="0"/>
    <xf numFmtId="0" fontId="20" fillId="0" borderId="0"/>
    <xf numFmtId="0" fontId="1" fillId="0" borderId="0"/>
    <xf numFmtId="44" fontId="10" fillId="0" borderId="0" applyFont="0" applyFill="0" applyBorder="0" applyAlignment="0" applyProtection="0"/>
    <xf numFmtId="0" fontId="20" fillId="0" borderId="0"/>
    <xf numFmtId="0" fontId="10" fillId="0" borderId="0"/>
    <xf numFmtId="0" fontId="20" fillId="0" borderId="0"/>
    <xf numFmtId="0" fontId="20" fillId="0" borderId="0"/>
    <xf numFmtId="43" fontId="10" fillId="0" borderId="0" applyFont="0" applyFill="0" applyBorder="0" applyAlignment="0" applyProtection="0"/>
    <xf numFmtId="0" fontId="10" fillId="0" borderId="0"/>
    <xf numFmtId="44" fontId="11"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0" fontId="17" fillId="0" borderId="0"/>
    <xf numFmtId="43" fontId="17" fillId="0" borderId="0" applyFont="0" applyFill="0" applyBorder="0" applyAlignment="0" applyProtection="0"/>
    <xf numFmtId="44" fontId="11" fillId="0" borderId="0" applyFont="0" applyFill="0" applyBorder="0" applyAlignment="0" applyProtection="0"/>
    <xf numFmtId="165" fontId="1" fillId="0" borderId="0" applyFont="0" applyFill="0" applyBorder="0" applyAlignment="0" applyProtection="0"/>
    <xf numFmtId="44"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43" fontId="11" fillId="0" borderId="0" applyFont="0" applyFill="0" applyBorder="0" applyAlignment="0" applyProtection="0"/>
    <xf numFmtId="167" fontId="1" fillId="0" borderId="0" applyFont="0" applyFill="0" applyBorder="0" applyAlignment="0" applyProtection="0"/>
  </cellStyleXfs>
  <cellXfs count="159">
    <xf numFmtId="0" fontId="0" fillId="0" borderId="0" xfId="0"/>
    <xf numFmtId="14" fontId="6" fillId="0" borderId="13" xfId="4" applyNumberFormat="1" applyFont="1" applyBorder="1" applyAlignment="1" applyProtection="1">
      <alignment horizontal="center" vertical="center"/>
      <protection locked="0"/>
    </xf>
    <xf numFmtId="10" fontId="22" fillId="0" borderId="5" xfId="11" applyNumberFormat="1" applyFont="1" applyFill="1" applyBorder="1" applyAlignment="1" applyProtection="1">
      <alignment horizontal="center" vertical="center" wrapText="1"/>
      <protection locked="0"/>
    </xf>
    <xf numFmtId="44" fontId="13" fillId="4" borderId="5" xfId="20" applyFont="1" applyFill="1" applyBorder="1" applyAlignment="1" applyProtection="1">
      <alignment vertical="center" wrapText="1"/>
      <protection locked="0"/>
    </xf>
    <xf numFmtId="44" fontId="7" fillId="0" borderId="5" xfId="20" applyFont="1" applyFill="1" applyBorder="1" applyAlignment="1" applyProtection="1">
      <alignment vertical="center" wrapText="1"/>
    </xf>
    <xf numFmtId="44" fontId="13" fillId="4" borderId="5" xfId="20" applyFont="1" applyFill="1" applyBorder="1" applyAlignment="1" applyProtection="1">
      <alignment vertical="center" wrapText="1"/>
    </xf>
    <xf numFmtId="44" fontId="7" fillId="0" borderId="5" xfId="20" applyFont="1" applyBorder="1" applyAlignment="1" applyProtection="1">
      <alignment vertical="center" wrapText="1"/>
      <protection locked="0"/>
    </xf>
    <xf numFmtId="0" fontId="9" fillId="0" borderId="0" xfId="0" applyFont="1"/>
    <xf numFmtId="0" fontId="7" fillId="0" borderId="0" xfId="0" applyFont="1"/>
    <xf numFmtId="44" fontId="7" fillId="0" borderId="5" xfId="20" applyFont="1" applyBorder="1" applyAlignment="1" applyProtection="1">
      <alignment vertical="center" wrapText="1"/>
    </xf>
    <xf numFmtId="44" fontId="16" fillId="4" borderId="3" xfId="20" applyFont="1" applyFill="1" applyBorder="1" applyAlignment="1" applyProtection="1">
      <alignment vertical="center"/>
    </xf>
    <xf numFmtId="44" fontId="16" fillId="4" borderId="4" xfId="20" applyFont="1" applyFill="1" applyBorder="1" applyAlignment="1" applyProtection="1">
      <alignment vertical="center"/>
    </xf>
    <xf numFmtId="0" fontId="7" fillId="3" borderId="2" xfId="4" applyFont="1" applyFill="1" applyBorder="1" applyAlignment="1">
      <alignment vertical="center"/>
    </xf>
    <xf numFmtId="0" fontId="7" fillId="3" borderId="7" xfId="4" applyFont="1" applyFill="1" applyBorder="1" applyAlignment="1">
      <alignment vertical="center"/>
    </xf>
    <xf numFmtId="0" fontId="2" fillId="0" borderId="0" xfId="0" applyFont="1" applyAlignment="1">
      <alignment vertical="center"/>
    </xf>
    <xf numFmtId="1" fontId="22" fillId="0" borderId="5" xfId="3" quotePrefix="1" applyNumberFormat="1" applyFont="1" applyBorder="1" applyAlignment="1">
      <alignment horizontal="center" vertical="center"/>
    </xf>
    <xf numFmtId="0" fontId="3" fillId="4" borderId="10" xfId="0" applyFont="1" applyFill="1" applyBorder="1" applyAlignment="1">
      <alignment vertical="center"/>
    </xf>
    <xf numFmtId="0" fontId="3" fillId="4" borderId="11" xfId="0" applyFont="1" applyFill="1" applyBorder="1" applyAlignment="1">
      <alignment vertical="center"/>
    </xf>
    <xf numFmtId="0" fontId="9" fillId="0" borderId="0" xfId="0" applyFont="1" applyProtection="1">
      <protection locked="0"/>
    </xf>
    <xf numFmtId="166" fontId="9" fillId="0" borderId="0" xfId="0" applyNumberFormat="1" applyFont="1" applyProtection="1">
      <protection locked="0"/>
    </xf>
    <xf numFmtId="4" fontId="9" fillId="0" borderId="0" xfId="0" applyNumberFormat="1" applyFont="1" applyProtection="1">
      <protection locked="0"/>
    </xf>
    <xf numFmtId="0" fontId="9" fillId="0" borderId="0" xfId="0" applyFont="1" applyAlignment="1" applyProtection="1">
      <alignment horizontal="left"/>
      <protection locked="0"/>
    </xf>
    <xf numFmtId="0" fontId="7" fillId="0" borderId="0" xfId="0" applyFont="1" applyProtection="1">
      <protection locked="0"/>
    </xf>
    <xf numFmtId="0" fontId="6" fillId="0" borderId="0" xfId="0" applyFont="1" applyAlignment="1" applyProtection="1">
      <alignment horizontal="right"/>
      <protection locked="0"/>
    </xf>
    <xf numFmtId="4" fontId="2" fillId="0" borderId="0" xfId="0" applyNumberFormat="1" applyFont="1" applyProtection="1">
      <protection locked="0"/>
    </xf>
    <xf numFmtId="0" fontId="2" fillId="0" borderId="0" xfId="0" applyFont="1" applyProtection="1">
      <protection locked="0"/>
    </xf>
    <xf numFmtId="0" fontId="9" fillId="3" borderId="8" xfId="0" applyFont="1" applyFill="1" applyBorder="1"/>
    <xf numFmtId="0" fontId="9" fillId="3" borderId="0" xfId="0" applyFont="1" applyFill="1"/>
    <xf numFmtId="0" fontId="9" fillId="3" borderId="9" xfId="0" applyFont="1" applyFill="1" applyBorder="1"/>
    <xf numFmtId="0" fontId="7" fillId="3" borderId="8" xfId="0" applyFont="1" applyFill="1" applyBorder="1"/>
    <xf numFmtId="0" fontId="7" fillId="3" borderId="0" xfId="0" applyFont="1" applyFill="1"/>
    <xf numFmtId="0" fontId="7" fillId="3" borderId="0" xfId="0" quotePrefix="1" applyFont="1" applyFill="1"/>
    <xf numFmtId="0" fontId="7" fillId="3" borderId="8" xfId="0" quotePrefix="1" applyFont="1" applyFill="1" applyBorder="1"/>
    <xf numFmtId="9" fontId="9" fillId="0" borderId="0" xfId="11" applyFont="1" applyProtection="1">
      <protection locked="0"/>
    </xf>
    <xf numFmtId="0" fontId="9" fillId="0" borderId="0" xfId="0" applyFont="1" applyAlignment="1">
      <alignment vertical="center"/>
    </xf>
    <xf numFmtId="0" fontId="4" fillId="3" borderId="14" xfId="4" applyFont="1" applyFill="1" applyBorder="1" applyAlignment="1">
      <alignment horizontal="left" vertical="center"/>
    </xf>
    <xf numFmtId="0" fontId="4" fillId="3" borderId="1" xfId="4" applyFont="1" applyFill="1" applyBorder="1" applyAlignment="1">
      <alignment vertical="center"/>
    </xf>
    <xf numFmtId="0" fontId="3" fillId="0" borderId="10" xfId="2" quotePrefix="1" applyFont="1" applyBorder="1" applyAlignment="1">
      <alignment horizontal="center" vertical="center"/>
    </xf>
    <xf numFmtId="16" fontId="3" fillId="0" borderId="13" xfId="2" quotePrefix="1" applyNumberFormat="1" applyFont="1" applyBorder="1" applyAlignment="1">
      <alignment horizontal="center" vertical="center"/>
    </xf>
    <xf numFmtId="0" fontId="13" fillId="5" borderId="18" xfId="3" applyFont="1" applyFill="1" applyBorder="1" applyAlignment="1">
      <alignment horizontal="center" vertical="center" wrapText="1"/>
    </xf>
    <xf numFmtId="0" fontId="13" fillId="5" borderId="15" xfId="3" applyFont="1" applyFill="1" applyBorder="1" applyAlignment="1">
      <alignment horizontal="center" vertical="center" wrapText="1"/>
    </xf>
    <xf numFmtId="43" fontId="13" fillId="5" borderId="15" xfId="3" applyNumberFormat="1" applyFont="1" applyFill="1" applyBorder="1" applyAlignment="1">
      <alignment horizontal="center" vertical="center" wrapText="1"/>
    </xf>
    <xf numFmtId="0" fontId="13" fillId="5" borderId="19" xfId="3" applyFont="1" applyFill="1" applyBorder="1" applyAlignment="1">
      <alignment horizontal="center" vertical="center" wrapText="1"/>
    </xf>
    <xf numFmtId="0" fontId="13" fillId="5" borderId="0" xfId="3" applyFont="1" applyFill="1" applyAlignment="1">
      <alignment horizontal="center" vertical="center" wrapText="1"/>
    </xf>
    <xf numFmtId="43" fontId="13" fillId="5" borderId="0" xfId="3" applyNumberFormat="1" applyFont="1" applyFill="1" applyAlignment="1">
      <alignment horizontal="center" vertical="center" wrapText="1"/>
    </xf>
    <xf numFmtId="1" fontId="13" fillId="4" borderId="6" xfId="3" quotePrefix="1" applyNumberFormat="1" applyFont="1" applyFill="1" applyBorder="1" applyAlignment="1">
      <alignment vertical="center"/>
    </xf>
    <xf numFmtId="1" fontId="13" fillId="4" borderId="3" xfId="3" quotePrefix="1" applyNumberFormat="1" applyFont="1" applyFill="1" applyBorder="1" applyAlignment="1">
      <alignment vertical="center"/>
    </xf>
    <xf numFmtId="1" fontId="13" fillId="4" borderId="4" xfId="3" quotePrefix="1" applyNumberFormat="1" applyFont="1" applyFill="1" applyBorder="1" applyAlignment="1">
      <alignment vertical="center"/>
    </xf>
    <xf numFmtId="0" fontId="7" fillId="0" borderId="0" xfId="0" applyFont="1" applyAlignment="1">
      <alignment vertical="center"/>
    </xf>
    <xf numFmtId="49" fontId="13" fillId="4" borderId="6" xfId="3" applyNumberFormat="1" applyFont="1" applyFill="1" applyBorder="1" applyAlignment="1">
      <alignment vertical="center" wrapText="1"/>
    </xf>
    <xf numFmtId="164" fontId="13" fillId="4" borderId="5" xfId="3" applyNumberFormat="1" applyFont="1" applyFill="1" applyBorder="1" applyAlignment="1">
      <alignment horizontal="center" vertical="center" wrapText="1"/>
    </xf>
    <xf numFmtId="0" fontId="13" fillId="4" borderId="5" xfId="3" applyFont="1" applyFill="1" applyBorder="1" applyAlignment="1">
      <alignment horizontal="center" vertical="center" wrapText="1"/>
    </xf>
    <xf numFmtId="4" fontId="13" fillId="4" borderId="5" xfId="3" applyNumberFormat="1" applyFont="1" applyFill="1" applyBorder="1" applyAlignment="1">
      <alignment horizontal="center" vertical="center" wrapText="1"/>
    </xf>
    <xf numFmtId="166" fontId="13" fillId="4" borderId="5" xfId="3" applyNumberFormat="1" applyFont="1" applyFill="1" applyBorder="1" applyAlignment="1">
      <alignment horizontal="center" vertical="center" wrapText="1"/>
    </xf>
    <xf numFmtId="49" fontId="7" fillId="0" borderId="6" xfId="3" applyNumberFormat="1" applyFont="1" applyBorder="1" applyAlignment="1">
      <alignment vertical="center" wrapText="1"/>
    </xf>
    <xf numFmtId="164" fontId="7" fillId="0" borderId="5" xfId="3" applyNumberFormat="1" applyFont="1" applyBorder="1" applyAlignment="1">
      <alignment horizontal="center" vertical="center" wrapText="1"/>
    </xf>
    <xf numFmtId="0" fontId="7" fillId="0" borderId="5" xfId="10" applyFont="1" applyBorder="1" applyAlignment="1">
      <alignment horizontal="center" vertical="center" wrapText="1"/>
    </xf>
    <xf numFmtId="4" fontId="7" fillId="0" borderId="5" xfId="3" applyNumberFormat="1" applyFont="1" applyBorder="1" applyAlignment="1">
      <alignment horizontal="center" vertical="center" wrapText="1"/>
    </xf>
    <xf numFmtId="0" fontId="13" fillId="4" borderId="5" xfId="10" applyFont="1" applyFill="1" applyBorder="1" applyAlignment="1">
      <alignment horizontal="center" vertical="center" wrapText="1"/>
    </xf>
    <xf numFmtId="0" fontId="15" fillId="4" borderId="10" xfId="0" applyFont="1" applyFill="1" applyBorder="1" applyAlignment="1">
      <alignment vertical="center"/>
    </xf>
    <xf numFmtId="43" fontId="7" fillId="0" borderId="0" xfId="0" applyNumberFormat="1" applyFont="1" applyAlignment="1">
      <alignment vertical="center"/>
    </xf>
    <xf numFmtId="0" fontId="0" fillId="0" borderId="0" xfId="0" applyAlignment="1">
      <alignment vertical="center"/>
    </xf>
    <xf numFmtId="0" fontId="7" fillId="3" borderId="8"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9" xfId="0" applyFont="1" applyFill="1" applyBorder="1" applyAlignment="1">
      <alignment horizontal="left" vertical="center" wrapText="1"/>
    </xf>
    <xf numFmtId="0" fontId="7" fillId="3" borderId="8" xfId="0" applyFont="1" applyFill="1" applyBorder="1" applyAlignment="1">
      <alignment horizontal="left" wrapText="1"/>
    </xf>
    <xf numFmtId="0" fontId="7" fillId="3" borderId="0" xfId="0" applyFont="1" applyFill="1" applyAlignment="1">
      <alignment horizontal="left" wrapText="1"/>
    </xf>
    <xf numFmtId="0" fontId="7" fillId="3" borderId="9" xfId="0" applyFont="1" applyFill="1" applyBorder="1" applyAlignment="1">
      <alignment horizontal="left" wrapText="1"/>
    </xf>
    <xf numFmtId="0" fontId="6" fillId="3" borderId="2" xfId="0" applyFont="1" applyFill="1" applyBorder="1" applyAlignment="1">
      <alignment horizontal="center"/>
    </xf>
    <xf numFmtId="0" fontId="6" fillId="3" borderId="7" xfId="0" applyFont="1" applyFill="1" applyBorder="1" applyAlignment="1">
      <alignment horizontal="center"/>
    </xf>
    <xf numFmtId="0" fontId="6" fillId="3" borderId="1" xfId="0" applyFont="1" applyFill="1" applyBorder="1" applyAlignment="1">
      <alignment horizontal="center"/>
    </xf>
    <xf numFmtId="0" fontId="7" fillId="3" borderId="8" xfId="0" applyFont="1" applyFill="1" applyBorder="1" applyAlignment="1">
      <alignment horizontal="left"/>
    </xf>
    <xf numFmtId="0" fontId="7" fillId="3" borderId="0" xfId="0" applyFont="1" applyFill="1" applyAlignment="1">
      <alignment horizontal="left"/>
    </xf>
    <xf numFmtId="0" fontId="7" fillId="3" borderId="9" xfId="0" applyFont="1" applyFill="1" applyBorder="1" applyAlignment="1">
      <alignment horizontal="left"/>
    </xf>
    <xf numFmtId="0" fontId="4" fillId="3" borderId="2" xfId="4" applyFont="1" applyFill="1" applyBorder="1" applyAlignment="1">
      <alignment horizontal="left" vertical="center"/>
    </xf>
    <xf numFmtId="0" fontId="4" fillId="3" borderId="7" xfId="4" applyFont="1" applyFill="1" applyBorder="1" applyAlignment="1">
      <alignment horizontal="left" vertical="center"/>
    </xf>
    <xf numFmtId="0" fontId="4" fillId="3" borderId="1" xfId="4" applyFont="1" applyFill="1" applyBorder="1" applyAlignment="1">
      <alignment horizontal="left" vertical="center"/>
    </xf>
    <xf numFmtId="0" fontId="6" fillId="0" borderId="10" xfId="4" applyFont="1" applyBorder="1" applyAlignment="1" applyProtection="1">
      <alignment horizontal="center" vertical="center"/>
      <protection locked="0"/>
    </xf>
    <xf numFmtId="0" fontId="6" fillId="0" borderId="11" xfId="4" applyFont="1" applyBorder="1" applyAlignment="1" applyProtection="1">
      <alignment horizontal="center" vertical="center"/>
      <protection locked="0"/>
    </xf>
    <xf numFmtId="0" fontId="6" fillId="0" borderId="12" xfId="4" applyFont="1" applyBorder="1" applyAlignment="1" applyProtection="1">
      <alignment horizontal="center" vertical="center"/>
      <protection locked="0"/>
    </xf>
    <xf numFmtId="0" fontId="6" fillId="0" borderId="10" xfId="4" applyFont="1" applyBorder="1" applyAlignment="1">
      <alignment horizontal="center" vertical="center"/>
    </xf>
    <xf numFmtId="0" fontId="6" fillId="0" borderId="11" xfId="4" applyFont="1" applyBorder="1" applyAlignment="1">
      <alignment horizontal="center" vertical="center"/>
    </xf>
    <xf numFmtId="0" fontId="6" fillId="0" borderId="12" xfId="4" applyFont="1" applyBorder="1" applyAlignment="1">
      <alignment horizontal="center" vertical="center"/>
    </xf>
    <xf numFmtId="166" fontId="16" fillId="4" borderId="3" xfId="0" applyNumberFormat="1" applyFont="1" applyFill="1" applyBorder="1" applyAlignment="1">
      <alignment horizontal="right" vertical="center"/>
    </xf>
    <xf numFmtId="0" fontId="5" fillId="2" borderId="2" xfId="3" applyFont="1" applyFill="1" applyBorder="1" applyAlignment="1">
      <alignment horizontal="center" vertical="center" wrapText="1"/>
    </xf>
    <xf numFmtId="0" fontId="5" fillId="2" borderId="1" xfId="3" applyFont="1" applyFill="1" applyBorder="1" applyAlignment="1">
      <alignment horizontal="center" vertical="center" wrapText="1"/>
    </xf>
    <xf numFmtId="0" fontId="5" fillId="2" borderId="8" xfId="3" applyFont="1" applyFill="1" applyBorder="1" applyAlignment="1">
      <alignment horizontal="center" vertical="center" wrapText="1"/>
    </xf>
    <xf numFmtId="0" fontId="5" fillId="2" borderId="9" xfId="3" applyFont="1" applyFill="1" applyBorder="1" applyAlignment="1">
      <alignment horizontal="center" vertical="center" wrapText="1"/>
    </xf>
    <xf numFmtId="0" fontId="13" fillId="5" borderId="7" xfId="4" applyFont="1" applyFill="1" applyBorder="1" applyAlignment="1">
      <alignment horizontal="center" vertical="center" wrapText="1"/>
    </xf>
    <xf numFmtId="0" fontId="13" fillId="5" borderId="1" xfId="4" applyFont="1" applyFill="1" applyBorder="1" applyAlignment="1">
      <alignment horizontal="center" vertical="center" wrapText="1"/>
    </xf>
    <xf numFmtId="0" fontId="13" fillId="5" borderId="0" xfId="4" applyFont="1" applyFill="1" applyAlignment="1">
      <alignment horizontal="center" vertical="center" wrapText="1"/>
    </xf>
    <xf numFmtId="0" fontId="13" fillId="5" borderId="9" xfId="4" applyFont="1" applyFill="1" applyBorder="1" applyAlignment="1">
      <alignment horizontal="center" vertical="center" wrapText="1"/>
    </xf>
    <xf numFmtId="0" fontId="6" fillId="0" borderId="17" xfId="4" applyFont="1" applyBorder="1" applyAlignment="1">
      <alignment horizontal="center" vertical="center"/>
    </xf>
    <xf numFmtId="0" fontId="3" fillId="0" borderId="6" xfId="3" applyFont="1" applyBorder="1" applyAlignment="1">
      <alignment horizontal="center" vertical="center"/>
    </xf>
    <xf numFmtId="0" fontId="3" fillId="0" borderId="3" xfId="3" applyFont="1" applyBorder="1" applyAlignment="1">
      <alignment horizontal="center" vertical="center"/>
    </xf>
    <xf numFmtId="0" fontId="3" fillId="0" borderId="4" xfId="3" applyFont="1" applyBorder="1" applyAlignment="1">
      <alignment horizontal="center" vertical="center"/>
    </xf>
    <xf numFmtId="44" fontId="22" fillId="0" borderId="6" xfId="20" applyFont="1" applyFill="1" applyBorder="1" applyAlignment="1" applyProtection="1">
      <alignment horizontal="center" vertical="center" wrapText="1"/>
    </xf>
    <xf numFmtId="44" fontId="22" fillId="0" borderId="4" xfId="20" applyFont="1" applyFill="1" applyBorder="1" applyAlignment="1" applyProtection="1">
      <alignment horizontal="center" vertical="center" wrapText="1"/>
    </xf>
    <xf numFmtId="0" fontId="21" fillId="5" borderId="2" xfId="3" applyFont="1" applyFill="1" applyBorder="1" applyAlignment="1">
      <alignment horizontal="center" vertical="center" wrapText="1"/>
    </xf>
    <xf numFmtId="0" fontId="21" fillId="5" borderId="1" xfId="3" applyFont="1" applyFill="1" applyBorder="1" applyAlignment="1">
      <alignment horizontal="center" vertical="center" wrapText="1"/>
    </xf>
    <xf numFmtId="0" fontId="21" fillId="5" borderId="10" xfId="3" applyFont="1" applyFill="1" applyBorder="1" applyAlignment="1">
      <alignment horizontal="center" vertical="center" wrapText="1"/>
    </xf>
    <xf numFmtId="0" fontId="21" fillId="5" borderId="12" xfId="3" applyFont="1" applyFill="1" applyBorder="1" applyAlignment="1">
      <alignment horizontal="center" vertical="center" wrapText="1"/>
    </xf>
    <xf numFmtId="1" fontId="22" fillId="0" borderId="6" xfId="3" quotePrefix="1" applyNumberFormat="1" applyFont="1" applyBorder="1" applyAlignment="1">
      <alignment horizontal="center" vertical="center"/>
    </xf>
    <xf numFmtId="1" fontId="22" fillId="0" borderId="3" xfId="3" quotePrefix="1" applyNumberFormat="1" applyFont="1" applyBorder="1" applyAlignment="1">
      <alignment horizontal="center" vertical="center"/>
    </xf>
    <xf numFmtId="1" fontId="22" fillId="0" borderId="4" xfId="3" quotePrefix="1" applyNumberFormat="1" applyFont="1" applyBorder="1" applyAlignment="1">
      <alignment horizontal="center" vertical="center"/>
    </xf>
    <xf numFmtId="44" fontId="22" fillId="3" borderId="13" xfId="20" applyFont="1" applyFill="1" applyBorder="1" applyAlignment="1" applyProtection="1">
      <alignment horizontal="center" vertical="center" wrapText="1"/>
    </xf>
    <xf numFmtId="1" fontId="22" fillId="0" borderId="6" xfId="3" applyNumberFormat="1" applyFont="1" applyBorder="1" applyAlignment="1">
      <alignment horizontal="left" vertical="center" wrapText="1"/>
    </xf>
    <xf numFmtId="1" fontId="22" fillId="0" borderId="3" xfId="3" applyNumberFormat="1" applyFont="1" applyBorder="1" applyAlignment="1">
      <alignment horizontal="left" vertical="center" wrapText="1"/>
    </xf>
    <xf numFmtId="1" fontId="22" fillId="0" borderId="4" xfId="3" applyNumberFormat="1" applyFont="1" applyBorder="1" applyAlignment="1">
      <alignment horizontal="left" vertical="center" wrapText="1"/>
    </xf>
    <xf numFmtId="0" fontId="21" fillId="5" borderId="7" xfId="3" applyFont="1" applyFill="1" applyBorder="1" applyAlignment="1">
      <alignment horizontal="center" vertical="center" wrapText="1"/>
    </xf>
    <xf numFmtId="0" fontId="21" fillId="5" borderId="11" xfId="3" applyFont="1" applyFill="1" applyBorder="1" applyAlignment="1">
      <alignment horizontal="center" vertical="center" wrapText="1"/>
    </xf>
    <xf numFmtId="0" fontId="21" fillId="5" borderId="14" xfId="3" applyFont="1" applyFill="1" applyBorder="1" applyAlignment="1">
      <alignment horizontal="center" vertical="center" wrapText="1"/>
    </xf>
    <xf numFmtId="0" fontId="21" fillId="5" borderId="13" xfId="3"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8" fillId="3" borderId="6" xfId="3" applyFont="1" applyFill="1" applyBorder="1" applyAlignment="1">
      <alignment horizontal="center" vertical="center"/>
    </xf>
    <xf numFmtId="0" fontId="8" fillId="3" borderId="3" xfId="3" applyFont="1" applyFill="1" applyBorder="1" applyAlignment="1">
      <alignment horizontal="center" vertical="center"/>
    </xf>
    <xf numFmtId="0" fontId="8" fillId="3" borderId="4" xfId="3" applyFont="1" applyFill="1" applyBorder="1" applyAlignment="1">
      <alignment horizontal="center" vertical="center"/>
    </xf>
    <xf numFmtId="0" fontId="3" fillId="3" borderId="6" xfId="4" applyFont="1" applyFill="1" applyBorder="1" applyAlignment="1">
      <alignment horizontal="center" vertical="center"/>
    </xf>
    <xf numFmtId="0" fontId="3" fillId="3" borderId="3" xfId="4" applyFont="1" applyFill="1" applyBorder="1" applyAlignment="1">
      <alignment horizontal="center" vertical="center"/>
    </xf>
    <xf numFmtId="0" fontId="3" fillId="3" borderId="4" xfId="4" applyFont="1" applyFill="1" applyBorder="1" applyAlignment="1">
      <alignment horizontal="center" vertical="center"/>
    </xf>
    <xf numFmtId="0" fontId="14" fillId="3" borderId="14" xfId="4" applyFont="1" applyFill="1" applyBorder="1" applyAlignment="1">
      <alignment horizontal="left" vertical="center"/>
    </xf>
    <xf numFmtId="0" fontId="8" fillId="3" borderId="10" xfId="4" applyFont="1" applyFill="1" applyBorder="1" applyAlignment="1">
      <alignment horizontal="center" vertical="center"/>
    </xf>
    <xf numFmtId="0" fontId="8" fillId="3" borderId="11" xfId="4" applyFont="1" applyFill="1" applyBorder="1" applyAlignment="1">
      <alignment horizontal="center" vertical="center"/>
    </xf>
    <xf numFmtId="14" fontId="3" fillId="3" borderId="13" xfId="4" applyNumberFormat="1" applyFont="1" applyFill="1" applyBorder="1" applyAlignment="1">
      <alignment horizontal="center" vertical="center"/>
    </xf>
    <xf numFmtId="0" fontId="9" fillId="0" borderId="0" xfId="0" applyFont="1" applyAlignment="1" applyProtection="1">
      <alignment horizontal="center"/>
      <protection locked="0"/>
    </xf>
    <xf numFmtId="0" fontId="21" fillId="4" borderId="3" xfId="0" applyFont="1" applyFill="1" applyBorder="1" applyAlignment="1">
      <alignment horizontal="right" vertical="center" indent="1"/>
    </xf>
    <xf numFmtId="0" fontId="7" fillId="0" borderId="0" xfId="0" applyFont="1" applyAlignment="1" applyProtection="1">
      <alignment horizontal="center"/>
      <protection locked="0"/>
    </xf>
    <xf numFmtId="0" fontId="7" fillId="0" borderId="11" xfId="0" applyFont="1" applyBorder="1" applyAlignment="1" applyProtection="1">
      <alignment horizontal="center"/>
      <protection locked="0"/>
    </xf>
    <xf numFmtId="44" fontId="21" fillId="4" borderId="3" xfId="11" applyNumberFormat="1" applyFont="1" applyFill="1" applyBorder="1" applyAlignment="1" applyProtection="1">
      <alignment horizontal="center" vertical="center"/>
    </xf>
    <xf numFmtId="10" fontId="21" fillId="4" borderId="3" xfId="11" applyNumberFormat="1" applyFont="1" applyFill="1" applyBorder="1" applyAlignment="1" applyProtection="1">
      <alignment horizontal="center" vertical="center"/>
    </xf>
    <xf numFmtId="0" fontId="9" fillId="0" borderId="0" xfId="0" applyFont="1" applyAlignment="1" applyProtection="1">
      <alignment horizontal="left"/>
      <protection locked="0"/>
    </xf>
    <xf numFmtId="1" fontId="23" fillId="6" borderId="5" xfId="3" quotePrefix="1" applyNumberFormat="1" applyFont="1" applyFill="1" applyBorder="1" applyAlignment="1" applyProtection="1">
      <alignment horizontal="center" vertical="center" wrapText="1"/>
      <protection locked="0"/>
    </xf>
    <xf numFmtId="1" fontId="13" fillId="4" borderId="5" xfId="3" quotePrefix="1" applyNumberFormat="1" applyFont="1" applyFill="1" applyBorder="1" applyAlignment="1" applyProtection="1">
      <alignment horizontal="center" vertical="center" wrapText="1"/>
      <protection locked="0"/>
    </xf>
    <xf numFmtId="1" fontId="7" fillId="0" borderId="5" xfId="3" quotePrefix="1" applyNumberFormat="1" applyFont="1" applyBorder="1" applyAlignment="1" applyProtection="1">
      <alignment horizontal="center" vertical="center"/>
      <protection locked="0"/>
    </xf>
    <xf numFmtId="1" fontId="13" fillId="4" borderId="5" xfId="3" quotePrefix="1" applyNumberFormat="1" applyFont="1" applyFill="1" applyBorder="1" applyAlignment="1" applyProtection="1">
      <alignment horizontal="center" vertical="center"/>
      <protection locked="0"/>
    </xf>
    <xf numFmtId="1" fontId="23" fillId="6" borderId="5" xfId="3" quotePrefix="1" applyNumberFormat="1" applyFont="1" applyFill="1" applyBorder="1" applyAlignment="1" applyProtection="1">
      <alignment horizontal="center" vertical="center"/>
      <protection locked="0"/>
    </xf>
    <xf numFmtId="49" fontId="23" fillId="6" borderId="6" xfId="3" applyNumberFormat="1" applyFont="1" applyFill="1" applyBorder="1" applyAlignment="1">
      <alignment vertical="center" wrapText="1"/>
    </xf>
    <xf numFmtId="164" fontId="23" fillId="6" borderId="5" xfId="3" applyNumberFormat="1" applyFont="1" applyFill="1" applyBorder="1" applyAlignment="1">
      <alignment horizontal="center" vertical="center" wrapText="1"/>
    </xf>
    <xf numFmtId="0" fontId="23" fillId="6" borderId="5" xfId="3" applyFont="1" applyFill="1" applyBorder="1" applyAlignment="1">
      <alignment horizontal="center" vertical="center" wrapText="1"/>
    </xf>
    <xf numFmtId="4" fontId="23" fillId="6" borderId="5" xfId="3" applyNumberFormat="1" applyFont="1" applyFill="1" applyBorder="1" applyAlignment="1">
      <alignment horizontal="center" vertical="center" wrapText="1"/>
    </xf>
    <xf numFmtId="0" fontId="23" fillId="6" borderId="5" xfId="10" applyFont="1" applyFill="1" applyBorder="1" applyAlignment="1">
      <alignment horizontal="center" vertical="center" wrapText="1"/>
    </xf>
    <xf numFmtId="166" fontId="23" fillId="6" borderId="5" xfId="3" applyNumberFormat="1" applyFont="1" applyFill="1" applyBorder="1" applyAlignment="1">
      <alignment horizontal="center" vertical="center" wrapText="1"/>
    </xf>
    <xf numFmtId="44" fontId="23" fillId="6" borderId="5" xfId="20" applyFont="1" applyFill="1" applyBorder="1" applyAlignment="1" applyProtection="1">
      <alignment vertical="center" wrapText="1"/>
      <protection locked="0"/>
    </xf>
    <xf numFmtId="44" fontId="23" fillId="6" borderId="5" xfId="20" applyFont="1" applyFill="1" applyBorder="1" applyAlignment="1" applyProtection="1">
      <alignment vertical="center" wrapText="1"/>
    </xf>
    <xf numFmtId="0" fontId="6" fillId="0" borderId="16" xfId="4" quotePrefix="1" applyFont="1" applyBorder="1" applyAlignment="1">
      <alignment horizontal="center" vertical="center"/>
    </xf>
  </cellXfs>
  <cellStyles count="51">
    <cellStyle name="Moeda" xfId="20" builtinId="4"/>
    <cellStyle name="Moeda 10 3" xfId="50" xr:uid="{83591B4B-4020-497C-BF2D-EF97F142DA40}"/>
    <cellStyle name="Moeda 2" xfId="31" xr:uid="{F57103B9-37C4-49F1-A810-E4602711720E}"/>
    <cellStyle name="Moeda 2 2" xfId="43" xr:uid="{A667C341-7616-4078-A50F-296F23BCF2EF}"/>
    <cellStyle name="Moeda 3" xfId="39" xr:uid="{6AD44626-9D5D-40A1-9E28-87FFF7781E50}"/>
    <cellStyle name="Moeda 3 2" xfId="44" xr:uid="{2EB41FDE-D0F0-4A9A-B05C-7B554DAE5BCE}"/>
    <cellStyle name="Moeda 4" xfId="6" xr:uid="{00000000-0005-0000-0000-000000000000}"/>
    <cellStyle name="Moeda 4 2" xfId="45" xr:uid="{8A9A0897-7C2E-4C41-9088-A215B229E1E2}"/>
    <cellStyle name="Moeda 5" xfId="48" xr:uid="{8B8660F5-760D-4905-83FC-60CE4D45E237}"/>
    <cellStyle name="Moeda 6" xfId="38" xr:uid="{B188FC63-0CAE-4B9C-986B-9F2DBA72BC9D}"/>
    <cellStyle name="Normal" xfId="0" builtinId="0"/>
    <cellStyle name="Normal 10" xfId="29" xr:uid="{F35AE70E-AA42-41A7-B9DE-659445AF4118}"/>
    <cellStyle name="Normal 11" xfId="34" xr:uid="{D7C541AC-07FA-4D6E-97EC-8B2BE01BE14F}"/>
    <cellStyle name="Normal 12" xfId="16" xr:uid="{0989932C-EA69-4E4D-8DC6-9055D241EF0A}"/>
    <cellStyle name="Normal 13" xfId="46" xr:uid="{04B57D0F-6DA2-41C9-B78C-7C27E0803264}"/>
    <cellStyle name="Normal 14" xfId="21" xr:uid="{F624D7C2-D660-4CAD-8A4B-58029F613C93}"/>
    <cellStyle name="Normal 2" xfId="3" xr:uid="{00000000-0005-0000-0000-000002000000}"/>
    <cellStyle name="Normal 2 2" xfId="14" xr:uid="{EF64FA4B-3929-4514-82C6-4885A9D8FDA4}"/>
    <cellStyle name="Normal 2 2 2" xfId="37" xr:uid="{3B8B9A97-6905-4DFA-8660-7CDC048B0097}"/>
    <cellStyle name="Normal 2 3" xfId="8" xr:uid="{00000000-0005-0000-0000-000003000000}"/>
    <cellStyle name="Normal 2 4" xfId="17" xr:uid="{B89C96F5-71CE-4215-BA6A-39E33B71B466}"/>
    <cellStyle name="Normal 2 5" xfId="22" xr:uid="{3B9C5D47-C467-4915-97A6-EDDE06C16FAE}"/>
    <cellStyle name="Normal 3" xfId="2" xr:uid="{00000000-0005-0000-0000-000004000000}"/>
    <cellStyle name="Normal 3 2" xfId="4" xr:uid="{00000000-0005-0000-0000-000005000000}"/>
    <cellStyle name="Normal 3 2 2" xfId="41" xr:uid="{D6B5BDFC-6482-4917-83AF-454A4AC23BF6}"/>
    <cellStyle name="Normal 3 3" xfId="23" xr:uid="{C74FB8CD-1712-4D4C-91C5-29E46B4691EF}"/>
    <cellStyle name="Normal 4" xfId="1" xr:uid="{00000000-0005-0000-0000-000006000000}"/>
    <cellStyle name="Normal 4 2" xfId="18" xr:uid="{4BB93DC4-5E5D-4272-ACBD-9EB9E17B61E3}"/>
    <cellStyle name="Normal 4 3" xfId="19" xr:uid="{5C1B326A-4C70-4913-ACA7-703BB7E1B87B}"/>
    <cellStyle name="Normal 4 3 6" xfId="5" xr:uid="{00000000-0005-0000-0000-000007000000}"/>
    <cellStyle name="Normal 4 4" xfId="26" xr:uid="{DDFBBC18-9962-42F1-81EF-8A23DF67E473}"/>
    <cellStyle name="Normal 5" xfId="27" xr:uid="{F8FE4948-13FC-44FB-9230-A027AF78DEF6}"/>
    <cellStyle name="Normal 6" xfId="35" xr:uid="{95C6AE56-50D3-4689-ACFD-2708DBE17A89}"/>
    <cellStyle name="Normal 6 2" xfId="30" xr:uid="{39393357-0A36-4A0C-AF1F-0CC8F9CFAA8C}"/>
    <cellStyle name="Normal 7" xfId="33" xr:uid="{F23BA515-F469-4C9E-95E4-41D7D3BBEEEC}"/>
    <cellStyle name="Normal 8" xfId="32" xr:uid="{8CC77AC0-2053-4074-972E-BAEA63EC5E43}"/>
    <cellStyle name="Normal 9" xfId="15" xr:uid="{B7811805-0BDF-4E67-A13D-A362283DC1C6}"/>
    <cellStyle name="Normal_Plan1" xfId="10" xr:uid="{E8EE7664-38CD-41AE-9C3D-1B66E6E904A4}"/>
    <cellStyle name="Porcentagem" xfId="11" builtinId="5"/>
    <cellStyle name="Porcentagem 2" xfId="25" xr:uid="{73058411-3A69-4A46-A9A9-E57B548092AA}"/>
    <cellStyle name="Vírgula 2" xfId="7" xr:uid="{00000000-0005-0000-0000-000008000000}"/>
    <cellStyle name="Vírgula 2 2" xfId="9" xr:uid="{00000000-0005-0000-0000-000009000000}"/>
    <cellStyle name="Vírgula 2 2 2" xfId="13" xr:uid="{FDE2AD9A-5F2F-45FC-8A2C-3E798D66530E}"/>
    <cellStyle name="Vírgula 2 2 3" xfId="28" xr:uid="{D4249DA9-DB43-4B46-B38D-AAA522250EED}"/>
    <cellStyle name="Vírgula 2 3" xfId="12" xr:uid="{0B099DC6-E6EE-4F76-BF1F-B20595217D17}"/>
    <cellStyle name="Vírgula 2 3 2" xfId="42" xr:uid="{309C4058-3F28-409F-B0E6-847801C2FF7B}"/>
    <cellStyle name="Vírgula 2 4" xfId="24" xr:uid="{7CC20BFB-CB0E-478A-90B7-3D8001523E09}"/>
    <cellStyle name="Vírgula 3" xfId="36" xr:uid="{8F845376-6991-4D27-A2F2-DDE070F3A150}"/>
    <cellStyle name="Vírgula 4" xfId="40" xr:uid="{8A8A6FBF-61D7-4393-A049-AC3567AF92F0}"/>
    <cellStyle name="Vírgula 5" xfId="47" xr:uid="{2F4941B0-755C-4E3F-A12B-534251EA3D89}"/>
    <cellStyle name="Vírgula 6" xfId="49" xr:uid="{4F0D24A2-26FF-43DE-BC6A-466CB25CEBA6}"/>
  </cellStyles>
  <dxfs count="0"/>
  <tableStyles count="0" defaultTableStyle="TableStyleMedium2" defaultPivotStyle="PivotStyleLight16"/>
  <colors>
    <mruColors>
      <color rgb="FFFF7C80"/>
      <color rgb="FF538DD5"/>
      <color rgb="FF1F497D"/>
      <color rgb="FF16365C"/>
      <color rgb="FFFF0066"/>
      <color rgb="FFD60093"/>
      <color rgb="FF16BAAA"/>
      <color rgb="FF4AF8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76F3F-1E1B-4B93-B568-0787A5B397C5}">
  <dimension ref="A1:Y42"/>
  <sheetViews>
    <sheetView zoomScale="110" zoomScaleNormal="110" workbookViewId="0">
      <selection activeCell="W17" sqref="W17"/>
    </sheetView>
  </sheetViews>
  <sheetFormatPr defaultColWidth="3.54296875" defaultRowHeight="14.5" x14ac:dyDescent="0.35"/>
  <cols>
    <col min="43" max="43" width="3.54296875" customWidth="1"/>
  </cols>
  <sheetData>
    <row r="1" spans="1:25" ht="18.5" x14ac:dyDescent="0.45">
      <c r="A1" s="74" t="s">
        <v>29</v>
      </c>
      <c r="B1" s="75"/>
      <c r="C1" s="75"/>
      <c r="D1" s="75"/>
      <c r="E1" s="75"/>
      <c r="F1" s="75"/>
      <c r="G1" s="75"/>
      <c r="H1" s="75"/>
      <c r="I1" s="75"/>
      <c r="J1" s="75"/>
      <c r="K1" s="75"/>
      <c r="L1" s="75"/>
      <c r="M1" s="75"/>
      <c r="N1" s="75"/>
      <c r="O1" s="75"/>
      <c r="P1" s="75"/>
      <c r="Q1" s="75"/>
      <c r="R1" s="75"/>
      <c r="S1" s="75"/>
      <c r="T1" s="75"/>
      <c r="U1" s="75"/>
      <c r="V1" s="75"/>
      <c r="W1" s="75"/>
      <c r="X1" s="75"/>
      <c r="Y1" s="76"/>
    </row>
    <row r="2" spans="1:25" x14ac:dyDescent="0.35">
      <c r="A2" s="26"/>
      <c r="B2" s="27"/>
      <c r="C2" s="27"/>
      <c r="D2" s="27"/>
      <c r="E2" s="27"/>
      <c r="F2" s="27"/>
      <c r="G2" s="27"/>
      <c r="H2" s="27"/>
      <c r="I2" s="27"/>
      <c r="J2" s="27"/>
      <c r="K2" s="27"/>
      <c r="L2" s="27"/>
      <c r="M2" s="27"/>
      <c r="N2" s="27"/>
      <c r="O2" s="27"/>
      <c r="P2" s="27"/>
      <c r="Q2" s="27"/>
      <c r="R2" s="27"/>
      <c r="S2" s="27"/>
      <c r="T2" s="27"/>
      <c r="U2" s="27"/>
      <c r="V2" s="27"/>
      <c r="W2" s="27"/>
      <c r="X2" s="27"/>
      <c r="Y2" s="28"/>
    </row>
    <row r="3" spans="1:25" ht="15.5" x14ac:dyDescent="0.35">
      <c r="A3" s="29" t="s">
        <v>70</v>
      </c>
      <c r="B3" s="30"/>
      <c r="C3" s="27"/>
      <c r="D3" s="27"/>
      <c r="E3" s="27"/>
      <c r="F3" s="27"/>
      <c r="G3" s="27"/>
      <c r="H3" s="27"/>
      <c r="I3" s="27"/>
      <c r="J3" s="27"/>
      <c r="K3" s="27"/>
      <c r="L3" s="27"/>
      <c r="M3" s="27"/>
      <c r="N3" s="27"/>
      <c r="O3" s="27"/>
      <c r="P3" s="27"/>
      <c r="Q3" s="27"/>
      <c r="R3" s="27"/>
      <c r="S3" s="27"/>
      <c r="T3" s="27"/>
      <c r="U3" s="27"/>
      <c r="V3" s="27"/>
      <c r="W3" s="27"/>
      <c r="X3" s="27"/>
      <c r="Y3" s="28"/>
    </row>
    <row r="4" spans="1:25" ht="15.5" x14ac:dyDescent="0.35">
      <c r="A4" s="29"/>
      <c r="B4" s="31" t="s">
        <v>30</v>
      </c>
      <c r="C4" s="27"/>
      <c r="D4" s="27"/>
      <c r="E4" s="27"/>
      <c r="F4" s="27"/>
      <c r="G4" s="27"/>
      <c r="H4" s="27"/>
      <c r="I4" s="27"/>
      <c r="J4" s="27"/>
      <c r="K4" s="27"/>
      <c r="L4" s="27"/>
      <c r="M4" s="27"/>
      <c r="N4" s="27"/>
      <c r="O4" s="27"/>
      <c r="P4" s="27"/>
      <c r="Q4" s="27"/>
      <c r="R4" s="27"/>
      <c r="S4" s="27"/>
      <c r="T4" s="27"/>
      <c r="U4" s="27"/>
      <c r="V4" s="27"/>
      <c r="W4" s="27"/>
      <c r="X4" s="27"/>
      <c r="Y4" s="28"/>
    </row>
    <row r="5" spans="1:25" ht="15.5" x14ac:dyDescent="0.35">
      <c r="A5" s="32"/>
      <c r="B5" s="31" t="s">
        <v>71</v>
      </c>
      <c r="C5" s="27"/>
      <c r="D5" s="27"/>
      <c r="E5" s="27"/>
      <c r="F5" s="27"/>
      <c r="G5" s="27"/>
      <c r="H5" s="27"/>
      <c r="I5" s="27"/>
      <c r="J5" s="27"/>
      <c r="K5" s="27"/>
      <c r="L5" s="27"/>
      <c r="M5" s="27"/>
      <c r="N5" s="27"/>
      <c r="O5" s="27"/>
      <c r="P5" s="27"/>
      <c r="Q5" s="27"/>
      <c r="R5" s="27"/>
      <c r="S5" s="27"/>
      <c r="T5" s="27"/>
      <c r="U5" s="27"/>
      <c r="V5" s="27"/>
      <c r="W5" s="27"/>
      <c r="X5" s="27"/>
      <c r="Y5" s="28"/>
    </row>
    <row r="6" spans="1:25" ht="15.5" x14ac:dyDescent="0.35">
      <c r="A6" s="29"/>
      <c r="B6" s="31" t="s">
        <v>72</v>
      </c>
      <c r="C6" s="27"/>
      <c r="D6" s="27"/>
      <c r="E6" s="27"/>
      <c r="F6" s="27"/>
      <c r="G6" s="27"/>
      <c r="H6" s="27"/>
      <c r="I6" s="27"/>
      <c r="J6" s="27"/>
      <c r="K6" s="27"/>
      <c r="L6" s="27"/>
      <c r="M6" s="27"/>
      <c r="N6" s="27"/>
      <c r="O6" s="27"/>
      <c r="P6" s="27"/>
      <c r="Q6" s="27"/>
      <c r="R6" s="27"/>
      <c r="S6" s="27"/>
      <c r="T6" s="27"/>
      <c r="U6" s="27"/>
      <c r="V6" s="27"/>
      <c r="W6" s="27"/>
      <c r="X6" s="27"/>
      <c r="Y6" s="28"/>
    </row>
    <row r="7" spans="1:25" ht="15.5" x14ac:dyDescent="0.35">
      <c r="A7" s="29"/>
      <c r="B7" s="30"/>
      <c r="C7" s="27"/>
      <c r="D7" s="27"/>
      <c r="E7" s="27"/>
      <c r="F7" s="27"/>
      <c r="G7" s="27"/>
      <c r="H7" s="27"/>
      <c r="I7" s="27"/>
      <c r="J7" s="27"/>
      <c r="K7" s="27"/>
      <c r="L7" s="27"/>
      <c r="M7" s="27"/>
      <c r="N7" s="27"/>
      <c r="O7" s="27"/>
      <c r="P7" s="27"/>
      <c r="Q7" s="27"/>
      <c r="R7" s="27"/>
      <c r="S7" s="27"/>
      <c r="T7" s="27"/>
      <c r="U7" s="27"/>
      <c r="V7" s="27"/>
      <c r="W7" s="27"/>
      <c r="X7" s="27"/>
      <c r="Y7" s="28"/>
    </row>
    <row r="8" spans="1:25" ht="15.5" x14ac:dyDescent="0.35">
      <c r="A8" s="77" t="s">
        <v>31</v>
      </c>
      <c r="B8" s="78"/>
      <c r="C8" s="78"/>
      <c r="D8" s="78"/>
      <c r="E8" s="78"/>
      <c r="F8" s="78"/>
      <c r="G8" s="78"/>
      <c r="H8" s="78"/>
      <c r="I8" s="78"/>
      <c r="J8" s="78"/>
      <c r="K8" s="78"/>
      <c r="L8" s="78"/>
      <c r="M8" s="78"/>
      <c r="N8" s="78"/>
      <c r="O8" s="78"/>
      <c r="P8" s="78"/>
      <c r="Q8" s="78"/>
      <c r="R8" s="78"/>
      <c r="S8" s="78"/>
      <c r="T8" s="78"/>
      <c r="U8" s="78"/>
      <c r="V8" s="78"/>
      <c r="W8" s="78"/>
      <c r="X8" s="78"/>
      <c r="Y8" s="79"/>
    </row>
    <row r="9" spans="1:25" x14ac:dyDescent="0.35">
      <c r="A9" s="26"/>
      <c r="B9" s="27"/>
      <c r="C9" s="27"/>
      <c r="D9" s="27"/>
      <c r="E9" s="27"/>
      <c r="F9" s="27"/>
      <c r="G9" s="27"/>
      <c r="H9" s="27"/>
      <c r="I9" s="27"/>
      <c r="J9" s="27"/>
      <c r="K9" s="27"/>
      <c r="L9" s="27"/>
      <c r="M9" s="27"/>
      <c r="N9" s="27"/>
      <c r="O9" s="27"/>
      <c r="P9" s="27"/>
      <c r="Q9" s="27"/>
      <c r="R9" s="27"/>
      <c r="S9" s="27"/>
      <c r="T9" s="27"/>
      <c r="U9" s="27"/>
      <c r="V9" s="27"/>
      <c r="W9" s="27"/>
      <c r="X9" s="27"/>
      <c r="Y9" s="28"/>
    </row>
    <row r="10" spans="1:25" ht="15.5" x14ac:dyDescent="0.35">
      <c r="A10" s="77" t="s">
        <v>32</v>
      </c>
      <c r="B10" s="78"/>
      <c r="C10" s="78"/>
      <c r="D10" s="78"/>
      <c r="E10" s="78"/>
      <c r="F10" s="78"/>
      <c r="G10" s="78"/>
      <c r="H10" s="78"/>
      <c r="I10" s="78"/>
      <c r="J10" s="78"/>
      <c r="K10" s="78"/>
      <c r="L10" s="78"/>
      <c r="M10" s="78"/>
      <c r="N10" s="78"/>
      <c r="O10" s="78"/>
      <c r="P10" s="78"/>
      <c r="Q10" s="78"/>
      <c r="R10" s="78"/>
      <c r="S10" s="78"/>
      <c r="T10" s="78"/>
      <c r="U10" s="78"/>
      <c r="V10" s="78"/>
      <c r="W10" s="78"/>
      <c r="X10" s="78"/>
      <c r="Y10" s="79"/>
    </row>
    <row r="11" spans="1:25" ht="15.5" x14ac:dyDescent="0.35">
      <c r="A11" s="26"/>
      <c r="B11" s="30"/>
      <c r="C11" s="27"/>
      <c r="D11" s="27"/>
      <c r="E11" s="27"/>
      <c r="F11" s="27"/>
      <c r="G11" s="27"/>
      <c r="H11" s="27"/>
      <c r="I11" s="27"/>
      <c r="J11" s="27"/>
      <c r="K11" s="27"/>
      <c r="L11" s="27"/>
      <c r="M11" s="27"/>
      <c r="N11" s="27"/>
      <c r="O11" s="27"/>
      <c r="P11" s="27"/>
      <c r="Q11" s="27"/>
      <c r="R11" s="27"/>
      <c r="S11" s="27"/>
      <c r="T11" s="27"/>
      <c r="U11" s="27"/>
      <c r="V11" s="27"/>
      <c r="W11" s="27"/>
      <c r="X11" s="27"/>
      <c r="Y11" s="28"/>
    </row>
    <row r="12" spans="1:25" ht="15.65" customHeight="1" x14ac:dyDescent="0.35">
      <c r="A12" s="62" t="s">
        <v>33</v>
      </c>
      <c r="B12" s="63"/>
      <c r="C12" s="63"/>
      <c r="D12" s="63"/>
      <c r="E12" s="63"/>
      <c r="F12" s="63"/>
      <c r="G12" s="63"/>
      <c r="H12" s="63"/>
      <c r="I12" s="63"/>
      <c r="J12" s="63"/>
      <c r="K12" s="63"/>
      <c r="L12" s="63"/>
      <c r="M12" s="63"/>
      <c r="N12" s="63"/>
      <c r="O12" s="63"/>
      <c r="P12" s="63"/>
      <c r="Q12" s="63"/>
      <c r="R12" s="63"/>
      <c r="S12" s="63"/>
      <c r="T12" s="63"/>
      <c r="U12" s="63"/>
      <c r="V12" s="63"/>
      <c r="W12" s="63"/>
      <c r="X12" s="63"/>
      <c r="Y12" s="64"/>
    </row>
    <row r="13" spans="1:25" ht="15.65" customHeight="1" x14ac:dyDescent="0.35">
      <c r="A13" s="62"/>
      <c r="B13" s="63"/>
      <c r="C13" s="63"/>
      <c r="D13" s="63"/>
      <c r="E13" s="63"/>
      <c r="F13" s="63"/>
      <c r="G13" s="63"/>
      <c r="H13" s="63"/>
      <c r="I13" s="63"/>
      <c r="J13" s="63"/>
      <c r="K13" s="63"/>
      <c r="L13" s="63"/>
      <c r="M13" s="63"/>
      <c r="N13" s="63"/>
      <c r="O13" s="63"/>
      <c r="P13" s="63"/>
      <c r="Q13" s="63"/>
      <c r="R13" s="63"/>
      <c r="S13" s="63"/>
      <c r="T13" s="63"/>
      <c r="U13" s="63"/>
      <c r="V13" s="63"/>
      <c r="W13" s="63"/>
      <c r="X13" s="63"/>
      <c r="Y13" s="64"/>
    </row>
    <row r="14" spans="1:25" ht="15.5" x14ac:dyDescent="0.35">
      <c r="A14" s="26"/>
      <c r="B14" s="30"/>
      <c r="C14" s="27"/>
      <c r="D14" s="27"/>
      <c r="E14" s="27"/>
      <c r="F14" s="27"/>
      <c r="G14" s="27"/>
      <c r="H14" s="27"/>
      <c r="I14" s="27"/>
      <c r="J14" s="27"/>
      <c r="K14" s="27"/>
      <c r="L14" s="27"/>
      <c r="M14" s="27"/>
      <c r="N14" s="27"/>
      <c r="O14" s="27"/>
      <c r="P14" s="27"/>
      <c r="Q14" s="27"/>
      <c r="R14" s="27"/>
      <c r="S14" s="27"/>
      <c r="T14" s="27"/>
      <c r="U14" s="27"/>
      <c r="V14" s="27"/>
      <c r="W14" s="27"/>
      <c r="X14" s="27"/>
      <c r="Y14" s="28"/>
    </row>
    <row r="15" spans="1:25" ht="15.65" customHeight="1" x14ac:dyDescent="0.35">
      <c r="A15" s="62" t="s">
        <v>73</v>
      </c>
      <c r="B15" s="63"/>
      <c r="C15" s="63"/>
      <c r="D15" s="63"/>
      <c r="E15" s="63"/>
      <c r="F15" s="63"/>
      <c r="G15" s="63"/>
      <c r="H15" s="63"/>
      <c r="I15" s="63"/>
      <c r="J15" s="63"/>
      <c r="K15" s="63"/>
      <c r="L15" s="63"/>
      <c r="M15" s="63"/>
      <c r="N15" s="63"/>
      <c r="O15" s="63"/>
      <c r="P15" s="63"/>
      <c r="Q15" s="63"/>
      <c r="R15" s="63"/>
      <c r="S15" s="63"/>
      <c r="T15" s="63"/>
      <c r="U15" s="63"/>
      <c r="V15" s="63"/>
      <c r="W15" s="63"/>
      <c r="X15" s="63"/>
      <c r="Y15" s="64"/>
    </row>
    <row r="16" spans="1:25" ht="15.65" customHeight="1" x14ac:dyDescent="0.35">
      <c r="A16" s="62"/>
      <c r="B16" s="63"/>
      <c r="C16" s="63"/>
      <c r="D16" s="63"/>
      <c r="E16" s="63"/>
      <c r="F16" s="63"/>
      <c r="G16" s="63"/>
      <c r="H16" s="63"/>
      <c r="I16" s="63"/>
      <c r="J16" s="63"/>
      <c r="K16" s="63"/>
      <c r="L16" s="63"/>
      <c r="M16" s="63"/>
      <c r="N16" s="63"/>
      <c r="O16" s="63"/>
      <c r="P16" s="63"/>
      <c r="Q16" s="63"/>
      <c r="R16" s="63"/>
      <c r="S16" s="63"/>
      <c r="T16" s="63"/>
      <c r="U16" s="63"/>
      <c r="V16" s="63"/>
      <c r="W16" s="63"/>
      <c r="X16" s="63"/>
      <c r="Y16" s="64"/>
    </row>
    <row r="17" spans="1:25" ht="15.5" x14ac:dyDescent="0.35">
      <c r="A17" s="26"/>
      <c r="B17" s="30"/>
      <c r="C17" s="27"/>
      <c r="D17" s="27"/>
      <c r="E17" s="27"/>
      <c r="F17" s="27"/>
      <c r="G17" s="27"/>
      <c r="H17" s="27"/>
      <c r="I17" s="27"/>
      <c r="J17" s="27"/>
      <c r="K17" s="27"/>
      <c r="L17" s="27"/>
      <c r="M17" s="27"/>
      <c r="N17" s="27"/>
      <c r="O17" s="27"/>
      <c r="P17" s="27"/>
      <c r="Q17" s="27"/>
      <c r="R17" s="27"/>
      <c r="S17" s="27"/>
      <c r="T17" s="27"/>
      <c r="U17" s="27"/>
      <c r="V17" s="27"/>
      <c r="W17" s="27"/>
      <c r="X17" s="27"/>
      <c r="Y17" s="28"/>
    </row>
    <row r="18" spans="1:25" ht="15.65" customHeight="1" x14ac:dyDescent="0.35">
      <c r="A18" s="71" t="s">
        <v>74</v>
      </c>
      <c r="B18" s="72"/>
      <c r="C18" s="72"/>
      <c r="D18" s="72"/>
      <c r="E18" s="72"/>
      <c r="F18" s="72"/>
      <c r="G18" s="72"/>
      <c r="H18" s="72"/>
      <c r="I18" s="72"/>
      <c r="J18" s="72"/>
      <c r="K18" s="72"/>
      <c r="L18" s="72"/>
      <c r="M18" s="72"/>
      <c r="N18" s="72"/>
      <c r="O18" s="72"/>
      <c r="P18" s="72"/>
      <c r="Q18" s="72"/>
      <c r="R18" s="72"/>
      <c r="S18" s="72"/>
      <c r="T18" s="72"/>
      <c r="U18" s="72"/>
      <c r="V18" s="72"/>
      <c r="W18" s="72"/>
      <c r="X18" s="72"/>
      <c r="Y18" s="73"/>
    </row>
    <row r="19" spans="1:25" ht="15.65" customHeight="1" x14ac:dyDescent="0.35">
      <c r="A19" s="71"/>
      <c r="B19" s="72"/>
      <c r="C19" s="72"/>
      <c r="D19" s="72"/>
      <c r="E19" s="72"/>
      <c r="F19" s="72"/>
      <c r="G19" s="72"/>
      <c r="H19" s="72"/>
      <c r="I19" s="72"/>
      <c r="J19" s="72"/>
      <c r="K19" s="72"/>
      <c r="L19" s="72"/>
      <c r="M19" s="72"/>
      <c r="N19" s="72"/>
      <c r="O19" s="72"/>
      <c r="P19" s="72"/>
      <c r="Q19" s="72"/>
      <c r="R19" s="72"/>
      <c r="S19" s="72"/>
      <c r="T19" s="72"/>
      <c r="U19" s="72"/>
      <c r="V19" s="72"/>
      <c r="W19" s="72"/>
      <c r="X19" s="72"/>
      <c r="Y19" s="73"/>
    </row>
    <row r="20" spans="1:25" ht="15.5" x14ac:dyDescent="0.35">
      <c r="A20" s="26"/>
      <c r="B20" s="30"/>
      <c r="C20" s="27"/>
      <c r="D20" s="27"/>
      <c r="E20" s="27"/>
      <c r="F20" s="27"/>
      <c r="G20" s="27"/>
      <c r="H20" s="27"/>
      <c r="I20" s="27"/>
      <c r="J20" s="27"/>
      <c r="K20" s="27"/>
      <c r="L20" s="27"/>
      <c r="M20" s="27"/>
      <c r="N20" s="27"/>
      <c r="O20" s="27"/>
      <c r="P20" s="27"/>
      <c r="Q20" s="27"/>
      <c r="R20" s="27"/>
      <c r="S20" s="27"/>
      <c r="T20" s="27"/>
      <c r="U20" s="27"/>
      <c r="V20" s="27"/>
      <c r="W20" s="27"/>
      <c r="X20" s="27"/>
      <c r="Y20" s="28"/>
    </row>
    <row r="21" spans="1:25" ht="15.65" customHeight="1" x14ac:dyDescent="0.35">
      <c r="A21" s="62" t="s">
        <v>34</v>
      </c>
      <c r="B21" s="63"/>
      <c r="C21" s="63"/>
      <c r="D21" s="63"/>
      <c r="E21" s="63"/>
      <c r="F21" s="63"/>
      <c r="G21" s="63"/>
      <c r="H21" s="63"/>
      <c r="I21" s="63"/>
      <c r="J21" s="63"/>
      <c r="K21" s="63"/>
      <c r="L21" s="63"/>
      <c r="M21" s="63"/>
      <c r="N21" s="63"/>
      <c r="O21" s="63"/>
      <c r="P21" s="63"/>
      <c r="Q21" s="63"/>
      <c r="R21" s="63"/>
      <c r="S21" s="63"/>
      <c r="T21" s="63"/>
      <c r="U21" s="63"/>
      <c r="V21" s="63"/>
      <c r="W21" s="63"/>
      <c r="X21" s="63"/>
      <c r="Y21" s="64"/>
    </row>
    <row r="22" spans="1:25" ht="15.65" customHeight="1" x14ac:dyDescent="0.35">
      <c r="A22" s="62"/>
      <c r="B22" s="63"/>
      <c r="C22" s="63"/>
      <c r="D22" s="63"/>
      <c r="E22" s="63"/>
      <c r="F22" s="63"/>
      <c r="G22" s="63"/>
      <c r="H22" s="63"/>
      <c r="I22" s="63"/>
      <c r="J22" s="63"/>
      <c r="K22" s="63"/>
      <c r="L22" s="63"/>
      <c r="M22" s="63"/>
      <c r="N22" s="63"/>
      <c r="O22" s="63"/>
      <c r="P22" s="63"/>
      <c r="Q22" s="63"/>
      <c r="R22" s="63"/>
      <c r="S22" s="63"/>
      <c r="T22" s="63"/>
      <c r="U22" s="63"/>
      <c r="V22" s="63"/>
      <c r="W22" s="63"/>
      <c r="X22" s="63"/>
      <c r="Y22" s="64"/>
    </row>
    <row r="23" spans="1:25" ht="15.5" x14ac:dyDescent="0.35">
      <c r="A23" s="26"/>
      <c r="B23" s="30"/>
      <c r="C23" s="27"/>
      <c r="D23" s="27"/>
      <c r="E23" s="27"/>
      <c r="F23" s="27"/>
      <c r="G23" s="27"/>
      <c r="H23" s="27"/>
      <c r="I23" s="27"/>
      <c r="J23" s="27"/>
      <c r="K23" s="27"/>
      <c r="L23" s="27"/>
      <c r="M23" s="27"/>
      <c r="N23" s="27"/>
      <c r="O23" s="27"/>
      <c r="P23" s="27"/>
      <c r="Q23" s="27"/>
      <c r="R23" s="27"/>
      <c r="S23" s="27"/>
      <c r="T23" s="27"/>
      <c r="U23" s="27"/>
      <c r="V23" s="27"/>
      <c r="W23" s="27"/>
      <c r="X23" s="27"/>
      <c r="Y23" s="28"/>
    </row>
    <row r="24" spans="1:25" ht="15.65" customHeight="1" x14ac:dyDescent="0.35">
      <c r="A24" s="62" t="s">
        <v>35</v>
      </c>
      <c r="B24" s="63"/>
      <c r="C24" s="63"/>
      <c r="D24" s="63"/>
      <c r="E24" s="63"/>
      <c r="F24" s="63"/>
      <c r="G24" s="63"/>
      <c r="H24" s="63"/>
      <c r="I24" s="63"/>
      <c r="J24" s="63"/>
      <c r="K24" s="63"/>
      <c r="L24" s="63"/>
      <c r="M24" s="63"/>
      <c r="N24" s="63"/>
      <c r="O24" s="63"/>
      <c r="P24" s="63"/>
      <c r="Q24" s="63"/>
      <c r="R24" s="63"/>
      <c r="S24" s="63"/>
      <c r="T24" s="63"/>
      <c r="U24" s="63"/>
      <c r="V24" s="63"/>
      <c r="W24" s="63"/>
      <c r="X24" s="63"/>
      <c r="Y24" s="64"/>
    </row>
    <row r="25" spans="1:25" ht="15.65" customHeight="1" x14ac:dyDescent="0.35">
      <c r="A25" s="62"/>
      <c r="B25" s="63"/>
      <c r="C25" s="63"/>
      <c r="D25" s="63"/>
      <c r="E25" s="63"/>
      <c r="F25" s="63"/>
      <c r="G25" s="63"/>
      <c r="H25" s="63"/>
      <c r="I25" s="63"/>
      <c r="J25" s="63"/>
      <c r="K25" s="63"/>
      <c r="L25" s="63"/>
      <c r="M25" s="63"/>
      <c r="N25" s="63"/>
      <c r="O25" s="63"/>
      <c r="P25" s="63"/>
      <c r="Q25" s="63"/>
      <c r="R25" s="63"/>
      <c r="S25" s="63"/>
      <c r="T25" s="63"/>
      <c r="U25" s="63"/>
      <c r="V25" s="63"/>
      <c r="W25" s="63"/>
      <c r="X25" s="63"/>
      <c r="Y25" s="64"/>
    </row>
    <row r="26" spans="1:25" x14ac:dyDescent="0.35">
      <c r="A26" s="26"/>
      <c r="B26" s="27"/>
      <c r="C26" s="27"/>
      <c r="D26" s="27"/>
      <c r="E26" s="27"/>
      <c r="F26" s="27"/>
      <c r="G26" s="27"/>
      <c r="H26" s="27"/>
      <c r="I26" s="27"/>
      <c r="J26" s="27"/>
      <c r="K26" s="27"/>
      <c r="L26" s="27"/>
      <c r="M26" s="27"/>
      <c r="N26" s="27"/>
      <c r="O26" s="27"/>
      <c r="P26" s="27"/>
      <c r="Q26" s="27"/>
      <c r="R26" s="27"/>
      <c r="S26" s="27"/>
      <c r="T26" s="27"/>
      <c r="U26" s="27"/>
      <c r="V26" s="27"/>
      <c r="W26" s="27"/>
      <c r="X26" s="27"/>
      <c r="Y26" s="28"/>
    </row>
    <row r="27" spans="1:25" ht="15.65" customHeight="1" x14ac:dyDescent="0.35">
      <c r="A27" s="62" t="s">
        <v>36</v>
      </c>
      <c r="B27" s="63"/>
      <c r="C27" s="63"/>
      <c r="D27" s="63"/>
      <c r="E27" s="63"/>
      <c r="F27" s="63"/>
      <c r="G27" s="63"/>
      <c r="H27" s="63"/>
      <c r="I27" s="63"/>
      <c r="J27" s="63"/>
      <c r="K27" s="63"/>
      <c r="L27" s="63"/>
      <c r="M27" s="63"/>
      <c r="N27" s="63"/>
      <c r="O27" s="63"/>
      <c r="P27" s="63"/>
      <c r="Q27" s="63"/>
      <c r="R27" s="63"/>
      <c r="S27" s="63"/>
      <c r="T27" s="63"/>
      <c r="U27" s="63"/>
      <c r="V27" s="63"/>
      <c r="W27" s="63"/>
      <c r="X27" s="63"/>
      <c r="Y27" s="64"/>
    </row>
    <row r="28" spans="1:25" ht="15.65" customHeight="1" x14ac:dyDescent="0.35">
      <c r="A28" s="62"/>
      <c r="B28" s="63"/>
      <c r="C28" s="63"/>
      <c r="D28" s="63"/>
      <c r="E28" s="63"/>
      <c r="F28" s="63"/>
      <c r="G28" s="63"/>
      <c r="H28" s="63"/>
      <c r="I28" s="63"/>
      <c r="J28" s="63"/>
      <c r="K28" s="63"/>
      <c r="L28" s="63"/>
      <c r="M28" s="63"/>
      <c r="N28" s="63"/>
      <c r="O28" s="63"/>
      <c r="P28" s="63"/>
      <c r="Q28" s="63"/>
      <c r="R28" s="63"/>
      <c r="S28" s="63"/>
      <c r="T28" s="63"/>
      <c r="U28" s="63"/>
      <c r="V28" s="63"/>
      <c r="W28" s="63"/>
      <c r="X28" s="63"/>
      <c r="Y28" s="64"/>
    </row>
    <row r="29" spans="1:25" x14ac:dyDescent="0.35">
      <c r="A29" s="26"/>
      <c r="B29" s="27"/>
      <c r="C29" s="27"/>
      <c r="D29" s="27"/>
      <c r="E29" s="27"/>
      <c r="F29" s="27"/>
      <c r="G29" s="27"/>
      <c r="H29" s="27"/>
      <c r="I29" s="27"/>
      <c r="J29" s="27"/>
      <c r="K29" s="27"/>
      <c r="L29" s="27"/>
      <c r="M29" s="27"/>
      <c r="N29" s="27"/>
      <c r="O29" s="27"/>
      <c r="P29" s="27"/>
      <c r="Q29" s="27"/>
      <c r="R29" s="27"/>
      <c r="S29" s="27"/>
      <c r="T29" s="27"/>
      <c r="U29" s="27"/>
      <c r="V29" s="27"/>
      <c r="W29" s="27"/>
      <c r="X29" s="27"/>
      <c r="Y29" s="28"/>
    </row>
    <row r="30" spans="1:25" ht="14.5" customHeight="1" x14ac:dyDescent="0.35">
      <c r="A30" s="68" t="s">
        <v>37</v>
      </c>
      <c r="B30" s="69"/>
      <c r="C30" s="69"/>
      <c r="D30" s="69"/>
      <c r="E30" s="69"/>
      <c r="F30" s="69"/>
      <c r="G30" s="69"/>
      <c r="H30" s="69"/>
      <c r="I30" s="69"/>
      <c r="J30" s="69"/>
      <c r="K30" s="69"/>
      <c r="L30" s="69"/>
      <c r="M30" s="69"/>
      <c r="N30" s="69"/>
      <c r="O30" s="69"/>
      <c r="P30" s="69"/>
      <c r="Q30" s="69"/>
      <c r="R30" s="69"/>
      <c r="S30" s="69"/>
      <c r="T30" s="69"/>
      <c r="U30" s="69"/>
      <c r="V30" s="69"/>
      <c r="W30" s="69"/>
      <c r="X30" s="69"/>
      <c r="Y30" s="70"/>
    </row>
    <row r="31" spans="1:25" x14ac:dyDescent="0.35">
      <c r="A31" s="68"/>
      <c r="B31" s="69"/>
      <c r="C31" s="69"/>
      <c r="D31" s="69"/>
      <c r="E31" s="69"/>
      <c r="F31" s="69"/>
      <c r="G31" s="69"/>
      <c r="H31" s="69"/>
      <c r="I31" s="69"/>
      <c r="J31" s="69"/>
      <c r="K31" s="69"/>
      <c r="L31" s="69"/>
      <c r="M31" s="69"/>
      <c r="N31" s="69"/>
      <c r="O31" s="69"/>
      <c r="P31" s="69"/>
      <c r="Q31" s="69"/>
      <c r="R31" s="69"/>
      <c r="S31" s="69"/>
      <c r="T31" s="69"/>
      <c r="U31" s="69"/>
      <c r="V31" s="69"/>
      <c r="W31" s="69"/>
      <c r="X31" s="69"/>
      <c r="Y31" s="70"/>
    </row>
    <row r="32" spans="1:25" x14ac:dyDescent="0.35">
      <c r="A32" s="68"/>
      <c r="B32" s="69"/>
      <c r="C32" s="69"/>
      <c r="D32" s="69"/>
      <c r="E32" s="69"/>
      <c r="F32" s="69"/>
      <c r="G32" s="69"/>
      <c r="H32" s="69"/>
      <c r="I32" s="69"/>
      <c r="J32" s="69"/>
      <c r="K32" s="69"/>
      <c r="L32" s="69"/>
      <c r="M32" s="69"/>
      <c r="N32" s="69"/>
      <c r="O32" s="69"/>
      <c r="P32" s="69"/>
      <c r="Q32" s="69"/>
      <c r="R32" s="69"/>
      <c r="S32" s="69"/>
      <c r="T32" s="69"/>
      <c r="U32" s="69"/>
      <c r="V32" s="69"/>
      <c r="W32" s="69"/>
      <c r="X32" s="69"/>
      <c r="Y32" s="70"/>
    </row>
    <row r="33" spans="1:25" ht="5.25" customHeight="1" x14ac:dyDescent="0.35">
      <c r="A33" s="68"/>
      <c r="B33" s="69"/>
      <c r="C33" s="69"/>
      <c r="D33" s="69"/>
      <c r="E33" s="69"/>
      <c r="F33" s="69"/>
      <c r="G33" s="69"/>
      <c r="H33" s="69"/>
      <c r="I33" s="69"/>
      <c r="J33" s="69"/>
      <c r="K33" s="69"/>
      <c r="L33" s="69"/>
      <c r="M33" s="69"/>
      <c r="N33" s="69"/>
      <c r="O33" s="69"/>
      <c r="P33" s="69"/>
      <c r="Q33" s="69"/>
      <c r="R33" s="69"/>
      <c r="S33" s="69"/>
      <c r="T33" s="69"/>
      <c r="U33" s="69"/>
      <c r="V33" s="69"/>
      <c r="W33" s="69"/>
      <c r="X33" s="69"/>
      <c r="Y33" s="70"/>
    </row>
    <row r="34" spans="1:25" x14ac:dyDescent="0.35">
      <c r="A34" s="26"/>
      <c r="B34" s="27"/>
      <c r="C34" s="27"/>
      <c r="D34" s="27"/>
      <c r="E34" s="27"/>
      <c r="F34" s="27"/>
      <c r="G34" s="27"/>
      <c r="H34" s="27"/>
      <c r="I34" s="27"/>
      <c r="J34" s="27"/>
      <c r="K34" s="27"/>
      <c r="L34" s="27"/>
      <c r="M34" s="27"/>
      <c r="N34" s="27"/>
      <c r="O34" s="27"/>
      <c r="P34" s="27"/>
      <c r="Q34" s="27"/>
      <c r="R34" s="27"/>
      <c r="S34" s="27"/>
      <c r="T34" s="27"/>
      <c r="U34" s="27"/>
      <c r="V34" s="27"/>
      <c r="W34" s="27"/>
      <c r="X34" s="27"/>
      <c r="Y34" s="28"/>
    </row>
    <row r="35" spans="1:25" ht="15.65" customHeight="1" x14ac:dyDescent="0.35">
      <c r="A35" s="62" t="s">
        <v>75</v>
      </c>
      <c r="B35" s="63"/>
      <c r="C35" s="63"/>
      <c r="D35" s="63"/>
      <c r="E35" s="63"/>
      <c r="F35" s="63"/>
      <c r="G35" s="63"/>
      <c r="H35" s="63"/>
      <c r="I35" s="63"/>
      <c r="J35" s="63"/>
      <c r="K35" s="63"/>
      <c r="L35" s="63"/>
      <c r="M35" s="63"/>
      <c r="N35" s="63"/>
      <c r="O35" s="63"/>
      <c r="P35" s="63"/>
      <c r="Q35" s="63"/>
      <c r="R35" s="63"/>
      <c r="S35" s="63"/>
      <c r="T35" s="63"/>
      <c r="U35" s="63"/>
      <c r="V35" s="63"/>
      <c r="W35" s="63"/>
      <c r="X35" s="63"/>
      <c r="Y35" s="64"/>
    </row>
    <row r="36" spans="1:25" ht="14.5" customHeight="1" x14ac:dyDescent="0.35">
      <c r="A36" s="62"/>
      <c r="B36" s="63"/>
      <c r="C36" s="63"/>
      <c r="D36" s="63"/>
      <c r="E36" s="63"/>
      <c r="F36" s="63"/>
      <c r="G36" s="63"/>
      <c r="H36" s="63"/>
      <c r="I36" s="63"/>
      <c r="J36" s="63"/>
      <c r="K36" s="63"/>
      <c r="L36" s="63"/>
      <c r="M36" s="63"/>
      <c r="N36" s="63"/>
      <c r="O36" s="63"/>
      <c r="P36" s="63"/>
      <c r="Q36" s="63"/>
      <c r="R36" s="63"/>
      <c r="S36" s="63"/>
      <c r="T36" s="63"/>
      <c r="U36" s="63"/>
      <c r="V36" s="63"/>
      <c r="W36" s="63"/>
      <c r="X36" s="63"/>
      <c r="Y36" s="64"/>
    </row>
    <row r="37" spans="1:25" x14ac:dyDescent="0.35">
      <c r="A37" s="62"/>
      <c r="B37" s="63"/>
      <c r="C37" s="63"/>
      <c r="D37" s="63"/>
      <c r="E37" s="63"/>
      <c r="F37" s="63"/>
      <c r="G37" s="63"/>
      <c r="H37" s="63"/>
      <c r="I37" s="63"/>
      <c r="J37" s="63"/>
      <c r="K37" s="63"/>
      <c r="L37" s="63"/>
      <c r="M37" s="63"/>
      <c r="N37" s="63"/>
      <c r="O37" s="63"/>
      <c r="P37" s="63"/>
      <c r="Q37" s="63"/>
      <c r="R37" s="63"/>
      <c r="S37" s="63"/>
      <c r="T37" s="63"/>
      <c r="U37" s="63"/>
      <c r="V37" s="63"/>
      <c r="W37" s="63"/>
      <c r="X37" s="63"/>
      <c r="Y37" s="64"/>
    </row>
    <row r="38" spans="1:25" x14ac:dyDescent="0.35">
      <c r="A38" s="62"/>
      <c r="B38" s="63"/>
      <c r="C38" s="63"/>
      <c r="D38" s="63"/>
      <c r="E38" s="63"/>
      <c r="F38" s="63"/>
      <c r="G38" s="63"/>
      <c r="H38" s="63"/>
      <c r="I38" s="63"/>
      <c r="J38" s="63"/>
      <c r="K38" s="63"/>
      <c r="L38" s="63"/>
      <c r="M38" s="63"/>
      <c r="N38" s="63"/>
      <c r="O38" s="63"/>
      <c r="P38" s="63"/>
      <c r="Q38" s="63"/>
      <c r="R38" s="63"/>
      <c r="S38" s="63"/>
      <c r="T38" s="63"/>
      <c r="U38" s="63"/>
      <c r="V38" s="63"/>
      <c r="W38" s="63"/>
      <c r="X38" s="63"/>
      <c r="Y38" s="64"/>
    </row>
    <row r="39" spans="1:25" x14ac:dyDescent="0.35">
      <c r="A39" s="62"/>
      <c r="B39" s="63"/>
      <c r="C39" s="63"/>
      <c r="D39" s="63"/>
      <c r="E39" s="63"/>
      <c r="F39" s="63"/>
      <c r="G39" s="63"/>
      <c r="H39" s="63"/>
      <c r="I39" s="63"/>
      <c r="J39" s="63"/>
      <c r="K39" s="63"/>
      <c r="L39" s="63"/>
      <c r="M39" s="63"/>
      <c r="N39" s="63"/>
      <c r="O39" s="63"/>
      <c r="P39" s="63"/>
      <c r="Q39" s="63"/>
      <c r="R39" s="63"/>
      <c r="S39" s="63"/>
      <c r="T39" s="63"/>
      <c r="U39" s="63"/>
      <c r="V39" s="63"/>
      <c r="W39" s="63"/>
      <c r="X39" s="63"/>
      <c r="Y39" s="64"/>
    </row>
    <row r="40" spans="1:25" ht="15.5" x14ac:dyDescent="0.35">
      <c r="A40" s="29"/>
      <c r="B40" s="27"/>
      <c r="C40" s="27"/>
      <c r="D40" s="27"/>
      <c r="E40" s="27"/>
      <c r="F40" s="27"/>
      <c r="G40" s="27"/>
      <c r="H40" s="27"/>
      <c r="I40" s="27"/>
      <c r="J40" s="27"/>
      <c r="K40" s="27"/>
      <c r="L40" s="27"/>
      <c r="M40" s="27"/>
      <c r="N40" s="27"/>
      <c r="O40" s="27"/>
      <c r="P40" s="27"/>
      <c r="Q40" s="27"/>
      <c r="R40" s="27"/>
      <c r="S40" s="27"/>
      <c r="T40" s="27"/>
      <c r="U40" s="27"/>
      <c r="V40" s="27"/>
      <c r="W40" s="27"/>
      <c r="X40" s="27"/>
      <c r="Y40" s="28"/>
    </row>
    <row r="41" spans="1:25" x14ac:dyDescent="0.35">
      <c r="A41" s="62" t="s">
        <v>38</v>
      </c>
      <c r="B41" s="63"/>
      <c r="C41" s="63"/>
      <c r="D41" s="63"/>
      <c r="E41" s="63"/>
      <c r="F41" s="63"/>
      <c r="G41" s="63"/>
      <c r="H41" s="63"/>
      <c r="I41" s="63"/>
      <c r="J41" s="63"/>
      <c r="K41" s="63"/>
      <c r="L41" s="63"/>
      <c r="M41" s="63"/>
      <c r="N41" s="63"/>
      <c r="O41" s="63"/>
      <c r="P41" s="63"/>
      <c r="Q41" s="63"/>
      <c r="R41" s="63"/>
      <c r="S41" s="63"/>
      <c r="T41" s="63"/>
      <c r="U41" s="63"/>
      <c r="V41" s="63"/>
      <c r="W41" s="63"/>
      <c r="X41" s="63"/>
      <c r="Y41" s="64"/>
    </row>
    <row r="42" spans="1:25" x14ac:dyDescent="0.35">
      <c r="A42" s="65"/>
      <c r="B42" s="66"/>
      <c r="C42" s="66"/>
      <c r="D42" s="66"/>
      <c r="E42" s="66"/>
      <c r="F42" s="66"/>
      <c r="G42" s="66"/>
      <c r="H42" s="66"/>
      <c r="I42" s="66"/>
      <c r="J42" s="66"/>
      <c r="K42" s="66"/>
      <c r="L42" s="66"/>
      <c r="M42" s="66"/>
      <c r="N42" s="66"/>
      <c r="O42" s="66"/>
      <c r="P42" s="66"/>
      <c r="Q42" s="66"/>
      <c r="R42" s="66"/>
      <c r="S42" s="66"/>
      <c r="T42" s="66"/>
      <c r="U42" s="66"/>
      <c r="V42" s="66"/>
      <c r="W42" s="66"/>
      <c r="X42" s="66"/>
      <c r="Y42" s="67"/>
    </row>
  </sheetData>
  <sheetProtection algorithmName="SHA-512" hashValue="lyLPS9nksR+hl4230L4HYDm8tdu45QYa3T2UyizqvSJrmVinb/0kaVlfIWkeJI0r3n0ewotcj6fqEwuWyNDZ2g==" saltValue="4HjhuStqSJm/Yz2K3TbrTA==" spinCount="100000" sheet="1" formatCells="0" formatColumns="0" formatRows="0"/>
  <mergeCells count="12">
    <mergeCell ref="A18:Y19"/>
    <mergeCell ref="A1:Y1"/>
    <mergeCell ref="A8:Y8"/>
    <mergeCell ref="A10:Y10"/>
    <mergeCell ref="A12:Y13"/>
    <mergeCell ref="A15:Y16"/>
    <mergeCell ref="A41:Y42"/>
    <mergeCell ref="A21:Y22"/>
    <mergeCell ref="A24:Y25"/>
    <mergeCell ref="A27:Y28"/>
    <mergeCell ref="A30:Y33"/>
    <mergeCell ref="A35:Y39"/>
  </mergeCells>
  <pageMargins left="0.78740157480314965" right="0"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L168"/>
  <sheetViews>
    <sheetView showGridLines="0" zoomScale="80" zoomScaleNormal="80" zoomScaleSheetLayoutView="100" workbookViewId="0">
      <pane ySplit="9" topLeftCell="A10" activePane="bottomLeft" state="frozen"/>
      <selection pane="bottomLeft" activeCell="C28" sqref="C28"/>
    </sheetView>
  </sheetViews>
  <sheetFormatPr defaultColWidth="6.7265625" defaultRowHeight="18" customHeight="1" x14ac:dyDescent="0.35"/>
  <cols>
    <col min="1" max="1" width="11.453125" style="34" customWidth="1"/>
    <col min="2" max="2" width="88.6328125" style="34" customWidth="1"/>
    <col min="3" max="3" width="22.7265625" style="34" customWidth="1"/>
    <col min="4" max="5" width="14.26953125" style="34" customWidth="1"/>
    <col min="6" max="6" width="20" style="34" customWidth="1"/>
    <col min="7" max="7" width="20" style="60" customWidth="1"/>
    <col min="8" max="12" width="20" style="34" customWidth="1"/>
    <col min="13" max="16384" width="6.7265625" style="34"/>
  </cols>
  <sheetData>
    <row r="1" spans="1:12" ht="19.5" customHeight="1" x14ac:dyDescent="0.35">
      <c r="A1" s="90" t="s">
        <v>39</v>
      </c>
      <c r="B1" s="91"/>
      <c r="C1" s="99" t="s">
        <v>40</v>
      </c>
      <c r="D1" s="100"/>
      <c r="E1" s="100"/>
      <c r="F1" s="100"/>
      <c r="G1" s="100"/>
      <c r="H1" s="100"/>
      <c r="I1" s="100"/>
      <c r="J1" s="100"/>
      <c r="K1" s="100"/>
      <c r="L1" s="101"/>
    </row>
    <row r="2" spans="1:12" ht="19.5" customHeight="1" x14ac:dyDescent="0.35">
      <c r="A2" s="92"/>
      <c r="B2" s="93"/>
      <c r="C2" s="80" t="s">
        <v>41</v>
      </c>
      <c r="D2" s="81"/>
      <c r="E2" s="81"/>
      <c r="F2" s="81"/>
      <c r="G2" s="81"/>
      <c r="H2" s="81"/>
      <c r="I2" s="81"/>
      <c r="J2" s="81"/>
      <c r="K2" s="82"/>
      <c r="L2" s="35" t="s">
        <v>1</v>
      </c>
    </row>
    <row r="3" spans="1:12" ht="19.5" customHeight="1" x14ac:dyDescent="0.35">
      <c r="A3" s="92"/>
      <c r="B3" s="93"/>
      <c r="C3" s="83"/>
      <c r="D3" s="84"/>
      <c r="E3" s="84"/>
      <c r="F3" s="84"/>
      <c r="G3" s="84"/>
      <c r="H3" s="84"/>
      <c r="I3" s="84"/>
      <c r="J3" s="84"/>
      <c r="K3" s="85"/>
      <c r="L3" s="1"/>
    </row>
    <row r="4" spans="1:12" ht="19.5" customHeight="1" x14ac:dyDescent="0.35">
      <c r="A4" s="92"/>
      <c r="B4" s="93"/>
      <c r="C4" s="80" t="s">
        <v>0</v>
      </c>
      <c r="D4" s="81"/>
      <c r="E4" s="81"/>
      <c r="F4" s="82"/>
      <c r="G4" s="80" t="s">
        <v>5</v>
      </c>
      <c r="H4" s="81"/>
      <c r="I4" s="81"/>
      <c r="J4" s="82"/>
      <c r="K4" s="35" t="s">
        <v>2</v>
      </c>
      <c r="L4" s="36" t="s">
        <v>10</v>
      </c>
    </row>
    <row r="5" spans="1:12" ht="19.5" customHeight="1" x14ac:dyDescent="0.35">
      <c r="A5" s="92"/>
      <c r="B5" s="93"/>
      <c r="C5" s="86" t="s">
        <v>77</v>
      </c>
      <c r="D5" s="87"/>
      <c r="E5" s="87"/>
      <c r="F5" s="88"/>
      <c r="G5" s="86" t="s">
        <v>322</v>
      </c>
      <c r="H5" s="87"/>
      <c r="I5" s="87"/>
      <c r="J5" s="88"/>
      <c r="K5" s="37" t="s">
        <v>65</v>
      </c>
      <c r="L5" s="38" t="s">
        <v>76</v>
      </c>
    </row>
    <row r="6" spans="1:12" ht="19.5" customHeight="1" x14ac:dyDescent="0.35">
      <c r="A6" s="92"/>
      <c r="B6" s="93"/>
      <c r="C6" s="80" t="s">
        <v>3</v>
      </c>
      <c r="D6" s="81"/>
      <c r="E6" s="81"/>
      <c r="F6" s="81"/>
      <c r="G6" s="81"/>
      <c r="H6" s="81"/>
      <c r="I6" s="81"/>
      <c r="J6" s="81"/>
      <c r="K6" s="94" t="s">
        <v>42</v>
      </c>
      <c r="L6" s="95"/>
    </row>
    <row r="7" spans="1:12" ht="19.5" customHeight="1" x14ac:dyDescent="0.35">
      <c r="A7" s="92"/>
      <c r="B7" s="93"/>
      <c r="C7" s="158" t="s">
        <v>321</v>
      </c>
      <c r="D7" s="98"/>
      <c r="E7" s="98"/>
      <c r="F7" s="98"/>
      <c r="G7" s="98"/>
      <c r="H7" s="98"/>
      <c r="I7" s="98"/>
      <c r="J7" s="98"/>
      <c r="K7" s="96"/>
      <c r="L7" s="97"/>
    </row>
    <row r="8" spans="1:12" ht="86.25" customHeight="1" x14ac:dyDescent="0.35">
      <c r="A8" s="39" t="s">
        <v>8</v>
      </c>
      <c r="B8" s="40" t="s">
        <v>4</v>
      </c>
      <c r="C8" s="40" t="s">
        <v>7</v>
      </c>
      <c r="D8" s="40" t="s">
        <v>6</v>
      </c>
      <c r="E8" s="40" t="s">
        <v>43</v>
      </c>
      <c r="F8" s="41" t="s">
        <v>44</v>
      </c>
      <c r="G8" s="40" t="s">
        <v>45</v>
      </c>
      <c r="H8" s="40" t="s">
        <v>46</v>
      </c>
      <c r="I8" s="40" t="s">
        <v>47</v>
      </c>
      <c r="J8" s="40" t="s">
        <v>48</v>
      </c>
      <c r="K8" s="40" t="s">
        <v>49</v>
      </c>
      <c r="L8" s="42" t="s">
        <v>50</v>
      </c>
    </row>
    <row r="9" spans="1:12" ht="9.5" customHeight="1" x14ac:dyDescent="0.35">
      <c r="A9" s="43"/>
      <c r="B9" s="43"/>
      <c r="C9" s="43"/>
      <c r="D9" s="43"/>
      <c r="E9" s="43"/>
      <c r="F9" s="44"/>
      <c r="G9" s="43"/>
      <c r="H9" s="43"/>
      <c r="I9" s="43"/>
      <c r="J9" s="43"/>
      <c r="K9" s="43"/>
      <c r="L9" s="43"/>
    </row>
    <row r="10" spans="1:12" s="48" customFormat="1" ht="19.5" customHeight="1" x14ac:dyDescent="0.35">
      <c r="A10" s="45" t="s">
        <v>321</v>
      </c>
      <c r="B10" s="46"/>
      <c r="C10" s="46"/>
      <c r="D10" s="46"/>
      <c r="E10" s="46"/>
      <c r="F10" s="46"/>
      <c r="G10" s="46"/>
      <c r="H10" s="46"/>
      <c r="I10" s="46"/>
      <c r="J10" s="46"/>
      <c r="K10" s="46"/>
      <c r="L10" s="47"/>
    </row>
    <row r="11" spans="1:12" s="48" customFormat="1" ht="15.5" x14ac:dyDescent="0.35">
      <c r="A11" s="145"/>
      <c r="B11" s="150" t="s">
        <v>208</v>
      </c>
      <c r="C11" s="151"/>
      <c r="D11" s="152"/>
      <c r="E11" s="153"/>
      <c r="F11" s="156"/>
      <c r="G11" s="156"/>
      <c r="H11" s="155">
        <f>SUBTOTAL(9,H12:H92)</f>
        <v>0</v>
      </c>
      <c r="I11" s="155">
        <f>SUBTOTAL(9,I12:I92)</f>
        <v>0</v>
      </c>
      <c r="J11" s="155">
        <f>SUBTOTAL(9,J12:J92)</f>
        <v>0</v>
      </c>
      <c r="K11" s="157"/>
      <c r="L11" s="155">
        <f>SUBTOTAL(9,L12:L92)</f>
        <v>0</v>
      </c>
    </row>
    <row r="12" spans="1:12" s="48" customFormat="1" ht="15.5" x14ac:dyDescent="0.35">
      <c r="A12" s="146">
        <v>1</v>
      </c>
      <c r="B12" s="49" t="s">
        <v>209</v>
      </c>
      <c r="C12" s="50"/>
      <c r="D12" s="51"/>
      <c r="E12" s="52"/>
      <c r="F12" s="3"/>
      <c r="G12" s="3"/>
      <c r="H12" s="53">
        <f>SUBTOTAL(9,H13:H32)</f>
        <v>0</v>
      </c>
      <c r="I12" s="53">
        <f>SUBTOTAL(9,I13:I32)</f>
        <v>0</v>
      </c>
      <c r="J12" s="53">
        <f>SUBTOTAL(9,J13:J32)</f>
        <v>0</v>
      </c>
      <c r="K12" s="5"/>
      <c r="L12" s="53">
        <f>SUBTOTAL(9,L13:L32)</f>
        <v>0</v>
      </c>
    </row>
    <row r="13" spans="1:12" s="48" customFormat="1" ht="15.5" customHeight="1" x14ac:dyDescent="0.35">
      <c r="A13" s="147" t="s">
        <v>11</v>
      </c>
      <c r="B13" s="54" t="s">
        <v>210</v>
      </c>
      <c r="C13" s="55"/>
      <c r="D13" s="56" t="s">
        <v>94</v>
      </c>
      <c r="E13" s="57">
        <v>4</v>
      </c>
      <c r="F13" s="6"/>
      <c r="G13" s="6"/>
      <c r="H13" s="9">
        <f t="shared" ref="H13:H32" si="0">E13*F13</f>
        <v>0</v>
      </c>
      <c r="I13" s="9">
        <f t="shared" ref="I13:I32" si="1">E13*G13</f>
        <v>0</v>
      </c>
      <c r="J13" s="4">
        <f t="shared" ref="J13:J32" si="2">H13+I13</f>
        <v>0</v>
      </c>
      <c r="K13" s="9">
        <f>(F13+G13)*(1+RESUMO!$P$7)</f>
        <v>0</v>
      </c>
      <c r="L13" s="9">
        <f t="shared" ref="L13:L32" si="3">E13*K13</f>
        <v>0</v>
      </c>
    </row>
    <row r="14" spans="1:12" s="48" customFormat="1" ht="15.5" x14ac:dyDescent="0.35">
      <c r="A14" s="147" t="s">
        <v>18</v>
      </c>
      <c r="B14" s="54" t="s">
        <v>87</v>
      </c>
      <c r="C14" s="55"/>
      <c r="D14" s="56" t="s">
        <v>94</v>
      </c>
      <c r="E14" s="57">
        <v>4</v>
      </c>
      <c r="F14" s="6"/>
      <c r="G14" s="6"/>
      <c r="H14" s="9">
        <f t="shared" si="0"/>
        <v>0</v>
      </c>
      <c r="I14" s="9">
        <f t="shared" si="1"/>
        <v>0</v>
      </c>
      <c r="J14" s="4">
        <f t="shared" si="2"/>
        <v>0</v>
      </c>
      <c r="K14" s="9">
        <f>(F14+G14)*(1+RESUMO!$P$7)</f>
        <v>0</v>
      </c>
      <c r="L14" s="9">
        <f t="shared" si="3"/>
        <v>0</v>
      </c>
    </row>
    <row r="15" spans="1:12" s="48" customFormat="1" ht="15.5" x14ac:dyDescent="0.35">
      <c r="A15" s="147" t="s">
        <v>96</v>
      </c>
      <c r="B15" s="54" t="s">
        <v>211</v>
      </c>
      <c r="C15" s="55" t="s">
        <v>317</v>
      </c>
      <c r="D15" s="56" t="s">
        <v>24</v>
      </c>
      <c r="E15" s="57">
        <v>1.5</v>
      </c>
      <c r="F15" s="6"/>
      <c r="G15" s="6"/>
      <c r="H15" s="9">
        <f t="shared" si="0"/>
        <v>0</v>
      </c>
      <c r="I15" s="9">
        <f t="shared" si="1"/>
        <v>0</v>
      </c>
      <c r="J15" s="4">
        <f t="shared" si="2"/>
        <v>0</v>
      </c>
      <c r="K15" s="9">
        <f>(F15+G15)*(1+RESUMO!$P$7)</f>
        <v>0</v>
      </c>
      <c r="L15" s="9">
        <f t="shared" si="3"/>
        <v>0</v>
      </c>
    </row>
    <row r="16" spans="1:12" s="48" customFormat="1" ht="15.5" x14ac:dyDescent="0.35">
      <c r="A16" s="147" t="s">
        <v>97</v>
      </c>
      <c r="B16" s="54" t="s">
        <v>212</v>
      </c>
      <c r="C16" s="55"/>
      <c r="D16" s="56" t="s">
        <v>25</v>
      </c>
      <c r="E16" s="57">
        <v>2</v>
      </c>
      <c r="F16" s="6"/>
      <c r="G16" s="6"/>
      <c r="H16" s="9">
        <f t="shared" si="0"/>
        <v>0</v>
      </c>
      <c r="I16" s="9">
        <f t="shared" si="1"/>
        <v>0</v>
      </c>
      <c r="J16" s="4">
        <f t="shared" si="2"/>
        <v>0</v>
      </c>
      <c r="K16" s="9">
        <f>(F16+G16)*(1+RESUMO!$P$7)</f>
        <v>0</v>
      </c>
      <c r="L16" s="9">
        <f t="shared" si="3"/>
        <v>0</v>
      </c>
    </row>
    <row r="17" spans="1:12" s="48" customFormat="1" ht="15.5" customHeight="1" x14ac:dyDescent="0.35">
      <c r="A17" s="147" t="s">
        <v>98</v>
      </c>
      <c r="B17" s="54" t="s">
        <v>213</v>
      </c>
      <c r="C17" s="55"/>
      <c r="D17" s="56" t="s">
        <v>25</v>
      </c>
      <c r="E17" s="57">
        <v>1.89</v>
      </c>
      <c r="F17" s="6"/>
      <c r="G17" s="6"/>
      <c r="H17" s="9">
        <f t="shared" si="0"/>
        <v>0</v>
      </c>
      <c r="I17" s="9">
        <f t="shared" si="1"/>
        <v>0</v>
      </c>
      <c r="J17" s="4">
        <f t="shared" si="2"/>
        <v>0</v>
      </c>
      <c r="K17" s="9">
        <f>(F17+G17)*(1+RESUMO!$P$7)</f>
        <v>0</v>
      </c>
      <c r="L17" s="9">
        <f t="shared" si="3"/>
        <v>0</v>
      </c>
    </row>
    <row r="18" spans="1:12" s="48" customFormat="1" ht="15.5" x14ac:dyDescent="0.35">
      <c r="A18" s="147" t="s">
        <v>99</v>
      </c>
      <c r="B18" s="54" t="s">
        <v>214</v>
      </c>
      <c r="C18" s="55"/>
      <c r="D18" s="56" t="s">
        <v>25</v>
      </c>
      <c r="E18" s="57">
        <v>1</v>
      </c>
      <c r="F18" s="6"/>
      <c r="G18" s="6"/>
      <c r="H18" s="9">
        <f t="shared" si="0"/>
        <v>0</v>
      </c>
      <c r="I18" s="9">
        <f t="shared" si="1"/>
        <v>0</v>
      </c>
      <c r="J18" s="4">
        <f t="shared" si="2"/>
        <v>0</v>
      </c>
      <c r="K18" s="9">
        <f>(F18+G18)*(1+RESUMO!$P$7)</f>
        <v>0</v>
      </c>
      <c r="L18" s="9">
        <f t="shared" si="3"/>
        <v>0</v>
      </c>
    </row>
    <row r="19" spans="1:12" s="48" customFormat="1" ht="15.5" x14ac:dyDescent="0.35">
      <c r="A19" s="147" t="s">
        <v>100</v>
      </c>
      <c r="B19" s="54" t="s">
        <v>215</v>
      </c>
      <c r="C19" s="55"/>
      <c r="D19" s="56" t="s">
        <v>24</v>
      </c>
      <c r="E19" s="57">
        <v>8</v>
      </c>
      <c r="F19" s="6"/>
      <c r="G19" s="6"/>
      <c r="H19" s="9">
        <f t="shared" si="0"/>
        <v>0</v>
      </c>
      <c r="I19" s="9">
        <f t="shared" si="1"/>
        <v>0</v>
      </c>
      <c r="J19" s="4">
        <f t="shared" si="2"/>
        <v>0</v>
      </c>
      <c r="K19" s="9">
        <f>(F19+G19)*(1+RESUMO!$P$7)</f>
        <v>0</v>
      </c>
      <c r="L19" s="9">
        <f t="shared" si="3"/>
        <v>0</v>
      </c>
    </row>
    <row r="20" spans="1:12" s="48" customFormat="1" ht="15.5" x14ac:dyDescent="0.35">
      <c r="A20" s="147" t="s">
        <v>101</v>
      </c>
      <c r="B20" s="54" t="s">
        <v>216</v>
      </c>
      <c r="C20" s="55"/>
      <c r="D20" s="56" t="s">
        <v>24</v>
      </c>
      <c r="E20" s="57">
        <v>89.4</v>
      </c>
      <c r="F20" s="6"/>
      <c r="G20" s="6"/>
      <c r="H20" s="9">
        <f t="shared" si="0"/>
        <v>0</v>
      </c>
      <c r="I20" s="9">
        <f t="shared" si="1"/>
        <v>0</v>
      </c>
      <c r="J20" s="4">
        <f t="shared" si="2"/>
        <v>0</v>
      </c>
      <c r="K20" s="9">
        <f>(F20+G20)*(1+RESUMO!$P$7)</f>
        <v>0</v>
      </c>
      <c r="L20" s="9">
        <f t="shared" si="3"/>
        <v>0</v>
      </c>
    </row>
    <row r="21" spans="1:12" s="48" customFormat="1" ht="15.5" x14ac:dyDescent="0.35">
      <c r="A21" s="147" t="s">
        <v>102</v>
      </c>
      <c r="B21" s="54" t="s">
        <v>217</v>
      </c>
      <c r="C21" s="55"/>
      <c r="D21" s="56" t="s">
        <v>24</v>
      </c>
      <c r="E21" s="57">
        <v>96.8</v>
      </c>
      <c r="F21" s="6"/>
      <c r="G21" s="6"/>
      <c r="H21" s="9">
        <f t="shared" si="0"/>
        <v>0</v>
      </c>
      <c r="I21" s="9">
        <f t="shared" si="1"/>
        <v>0</v>
      </c>
      <c r="J21" s="4">
        <f t="shared" si="2"/>
        <v>0</v>
      </c>
      <c r="K21" s="9">
        <f>(F21+G21)*(1+RESUMO!$P$7)</f>
        <v>0</v>
      </c>
      <c r="L21" s="9">
        <f t="shared" si="3"/>
        <v>0</v>
      </c>
    </row>
    <row r="22" spans="1:12" s="48" customFormat="1" ht="15.5" x14ac:dyDescent="0.35">
      <c r="A22" s="147" t="s">
        <v>103</v>
      </c>
      <c r="B22" s="54" t="s">
        <v>218</v>
      </c>
      <c r="C22" s="55"/>
      <c r="D22" s="56" t="s">
        <v>24</v>
      </c>
      <c r="E22" s="57">
        <v>22</v>
      </c>
      <c r="F22" s="6"/>
      <c r="G22" s="6"/>
      <c r="H22" s="9">
        <f t="shared" si="0"/>
        <v>0</v>
      </c>
      <c r="I22" s="9">
        <f t="shared" si="1"/>
        <v>0</v>
      </c>
      <c r="J22" s="4">
        <f t="shared" si="2"/>
        <v>0</v>
      </c>
      <c r="K22" s="9">
        <f>(F22+G22)*(1+RESUMO!$P$7)</f>
        <v>0</v>
      </c>
      <c r="L22" s="9">
        <f t="shared" si="3"/>
        <v>0</v>
      </c>
    </row>
    <row r="23" spans="1:12" s="48" customFormat="1" ht="15.5" x14ac:dyDescent="0.35">
      <c r="A23" s="147" t="s">
        <v>104</v>
      </c>
      <c r="B23" s="54" t="s">
        <v>219</v>
      </c>
      <c r="C23" s="55"/>
      <c r="D23" s="56" t="s">
        <v>14</v>
      </c>
      <c r="E23" s="57">
        <v>4.7</v>
      </c>
      <c r="F23" s="6"/>
      <c r="G23" s="6"/>
      <c r="H23" s="9">
        <f t="shared" si="0"/>
        <v>0</v>
      </c>
      <c r="I23" s="9">
        <f t="shared" si="1"/>
        <v>0</v>
      </c>
      <c r="J23" s="4">
        <f t="shared" si="2"/>
        <v>0</v>
      </c>
      <c r="K23" s="9">
        <f>(F23+G23)*(1+RESUMO!$P$7)</f>
        <v>0</v>
      </c>
      <c r="L23" s="9">
        <f t="shared" si="3"/>
        <v>0</v>
      </c>
    </row>
    <row r="24" spans="1:12" s="48" customFormat="1" ht="15.5" x14ac:dyDescent="0.35">
      <c r="A24" s="147" t="s">
        <v>105</v>
      </c>
      <c r="B24" s="54" t="s">
        <v>220</v>
      </c>
      <c r="C24" s="55"/>
      <c r="D24" s="56" t="s">
        <v>24</v>
      </c>
      <c r="E24" s="57">
        <v>3.5</v>
      </c>
      <c r="F24" s="6"/>
      <c r="G24" s="6"/>
      <c r="H24" s="9">
        <f t="shared" si="0"/>
        <v>0</v>
      </c>
      <c r="I24" s="9">
        <f t="shared" si="1"/>
        <v>0</v>
      </c>
      <c r="J24" s="4">
        <f t="shared" si="2"/>
        <v>0</v>
      </c>
      <c r="K24" s="9">
        <f>(F24+G24)*(1+RESUMO!$P$7)</f>
        <v>0</v>
      </c>
      <c r="L24" s="9">
        <f t="shared" si="3"/>
        <v>0</v>
      </c>
    </row>
    <row r="25" spans="1:12" s="48" customFormat="1" ht="15.5" x14ac:dyDescent="0.35">
      <c r="A25" s="147" t="s">
        <v>106</v>
      </c>
      <c r="B25" s="54" t="s">
        <v>221</v>
      </c>
      <c r="C25" s="55"/>
      <c r="D25" s="56" t="s">
        <v>24</v>
      </c>
      <c r="E25" s="57">
        <v>12.7</v>
      </c>
      <c r="F25" s="6"/>
      <c r="G25" s="6"/>
      <c r="H25" s="9">
        <f t="shared" si="0"/>
        <v>0</v>
      </c>
      <c r="I25" s="9">
        <f t="shared" si="1"/>
        <v>0</v>
      </c>
      <c r="J25" s="4">
        <f t="shared" si="2"/>
        <v>0</v>
      </c>
      <c r="K25" s="9">
        <f>(F25+G25)*(1+RESUMO!$P$7)</f>
        <v>0</v>
      </c>
      <c r="L25" s="9">
        <f t="shared" si="3"/>
        <v>0</v>
      </c>
    </row>
    <row r="26" spans="1:12" s="48" customFormat="1" ht="15.5" x14ac:dyDescent="0.35">
      <c r="A26" s="147" t="s">
        <v>107</v>
      </c>
      <c r="B26" s="54" t="s">
        <v>222</v>
      </c>
      <c r="C26" s="55"/>
      <c r="D26" s="56" t="s">
        <v>15</v>
      </c>
      <c r="E26" s="57">
        <v>3</v>
      </c>
      <c r="F26" s="6"/>
      <c r="G26" s="6"/>
      <c r="H26" s="9">
        <f t="shared" si="0"/>
        <v>0</v>
      </c>
      <c r="I26" s="9">
        <f t="shared" si="1"/>
        <v>0</v>
      </c>
      <c r="J26" s="4">
        <f t="shared" si="2"/>
        <v>0</v>
      </c>
      <c r="K26" s="9">
        <f>(F26+G26)*(1+RESUMO!$P$7)</f>
        <v>0</v>
      </c>
      <c r="L26" s="9">
        <f t="shared" si="3"/>
        <v>0</v>
      </c>
    </row>
    <row r="27" spans="1:12" s="48" customFormat="1" ht="15.5" x14ac:dyDescent="0.35">
      <c r="A27" s="147" t="s">
        <v>108</v>
      </c>
      <c r="B27" s="54" t="s">
        <v>223</v>
      </c>
      <c r="C27" s="55"/>
      <c r="D27" s="56" t="s">
        <v>15</v>
      </c>
      <c r="E27" s="57">
        <v>5</v>
      </c>
      <c r="F27" s="6"/>
      <c r="G27" s="6"/>
      <c r="H27" s="9">
        <f t="shared" si="0"/>
        <v>0</v>
      </c>
      <c r="I27" s="9">
        <f t="shared" si="1"/>
        <v>0</v>
      </c>
      <c r="J27" s="4">
        <f t="shared" si="2"/>
        <v>0</v>
      </c>
      <c r="K27" s="9">
        <f>(F27+G27)*(1+RESUMO!$P$7)</f>
        <v>0</v>
      </c>
      <c r="L27" s="9">
        <f t="shared" si="3"/>
        <v>0</v>
      </c>
    </row>
    <row r="28" spans="1:12" s="48" customFormat="1" ht="15.5" x14ac:dyDescent="0.35">
      <c r="A28" s="147" t="s">
        <v>109</v>
      </c>
      <c r="B28" s="54" t="s">
        <v>224</v>
      </c>
      <c r="C28" s="55"/>
      <c r="D28" s="56" t="s">
        <v>15</v>
      </c>
      <c r="E28" s="57">
        <v>16</v>
      </c>
      <c r="F28" s="6"/>
      <c r="G28" s="6"/>
      <c r="H28" s="9">
        <f t="shared" si="0"/>
        <v>0</v>
      </c>
      <c r="I28" s="9">
        <f t="shared" si="1"/>
        <v>0</v>
      </c>
      <c r="J28" s="4">
        <f t="shared" si="2"/>
        <v>0</v>
      </c>
      <c r="K28" s="9">
        <f>(F28+G28)*(1+RESUMO!$P$7)</f>
        <v>0</v>
      </c>
      <c r="L28" s="9">
        <f t="shared" si="3"/>
        <v>0</v>
      </c>
    </row>
    <row r="29" spans="1:12" s="48" customFormat="1" ht="15.5" customHeight="1" x14ac:dyDescent="0.35">
      <c r="A29" s="147" t="s">
        <v>110</v>
      </c>
      <c r="B29" s="54" t="s">
        <v>225</v>
      </c>
      <c r="C29" s="55"/>
      <c r="D29" s="56" t="s">
        <v>25</v>
      </c>
      <c r="E29" s="57">
        <v>4</v>
      </c>
      <c r="F29" s="6"/>
      <c r="G29" s="6"/>
      <c r="H29" s="9">
        <f t="shared" si="0"/>
        <v>0</v>
      </c>
      <c r="I29" s="9">
        <f t="shared" si="1"/>
        <v>0</v>
      </c>
      <c r="J29" s="4">
        <f t="shared" si="2"/>
        <v>0</v>
      </c>
      <c r="K29" s="9">
        <f>(F29+G29)*(1+RESUMO!$P$7)</f>
        <v>0</v>
      </c>
      <c r="L29" s="9">
        <f t="shared" si="3"/>
        <v>0</v>
      </c>
    </row>
    <row r="30" spans="1:12" s="48" customFormat="1" ht="15.5" x14ac:dyDescent="0.35">
      <c r="A30" s="147" t="s">
        <v>111</v>
      </c>
      <c r="B30" s="54" t="s">
        <v>226</v>
      </c>
      <c r="C30" s="55"/>
      <c r="D30" s="56" t="s">
        <v>15</v>
      </c>
      <c r="E30" s="57">
        <v>82</v>
      </c>
      <c r="F30" s="6"/>
      <c r="G30" s="6"/>
      <c r="H30" s="9">
        <f t="shared" si="0"/>
        <v>0</v>
      </c>
      <c r="I30" s="9">
        <f t="shared" si="1"/>
        <v>0</v>
      </c>
      <c r="J30" s="4">
        <f t="shared" si="2"/>
        <v>0</v>
      </c>
      <c r="K30" s="9">
        <f>(F30+G30)*(1+RESUMO!$P$7)</f>
        <v>0</v>
      </c>
      <c r="L30" s="9">
        <f t="shared" si="3"/>
        <v>0</v>
      </c>
    </row>
    <row r="31" spans="1:12" s="48" customFormat="1" ht="15.5" x14ac:dyDescent="0.35">
      <c r="A31" s="147" t="s">
        <v>112</v>
      </c>
      <c r="B31" s="54" t="s">
        <v>227</v>
      </c>
      <c r="C31" s="55"/>
      <c r="D31" s="56" t="s">
        <v>14</v>
      </c>
      <c r="E31" s="57">
        <v>35</v>
      </c>
      <c r="F31" s="6"/>
      <c r="G31" s="6"/>
      <c r="H31" s="9">
        <f t="shared" si="0"/>
        <v>0</v>
      </c>
      <c r="I31" s="9">
        <f t="shared" si="1"/>
        <v>0</v>
      </c>
      <c r="J31" s="4">
        <f t="shared" si="2"/>
        <v>0</v>
      </c>
      <c r="K31" s="9">
        <f>(F31+G31)*(1+RESUMO!$P$7)</f>
        <v>0</v>
      </c>
      <c r="L31" s="9">
        <f t="shared" si="3"/>
        <v>0</v>
      </c>
    </row>
    <row r="32" spans="1:12" s="48" customFormat="1" ht="15.5" x14ac:dyDescent="0.35">
      <c r="A32" s="147" t="s">
        <v>113</v>
      </c>
      <c r="B32" s="54" t="s">
        <v>90</v>
      </c>
      <c r="C32" s="55"/>
      <c r="D32" s="56" t="s">
        <v>25</v>
      </c>
      <c r="E32" s="57">
        <v>10</v>
      </c>
      <c r="F32" s="6"/>
      <c r="G32" s="6"/>
      <c r="H32" s="9">
        <f t="shared" si="0"/>
        <v>0</v>
      </c>
      <c r="I32" s="9">
        <f t="shared" si="1"/>
        <v>0</v>
      </c>
      <c r="J32" s="4">
        <f t="shared" si="2"/>
        <v>0</v>
      </c>
      <c r="K32" s="9">
        <f>(F32+G32)*(1+RESUMO!$P$7)</f>
        <v>0</v>
      </c>
      <c r="L32" s="9">
        <f t="shared" si="3"/>
        <v>0</v>
      </c>
    </row>
    <row r="33" spans="1:12" s="48" customFormat="1" ht="15.5" x14ac:dyDescent="0.35">
      <c r="A33" s="148">
        <v>2</v>
      </c>
      <c r="B33" s="49" t="s">
        <v>228</v>
      </c>
      <c r="C33" s="50"/>
      <c r="D33" s="58"/>
      <c r="E33" s="52"/>
      <c r="F33" s="3"/>
      <c r="G33" s="3"/>
      <c r="H33" s="53">
        <f>SUBTOTAL(9,H34:H44)</f>
        <v>0</v>
      </c>
      <c r="I33" s="53">
        <f>SUBTOTAL(9,I34:I44)</f>
        <v>0</v>
      </c>
      <c r="J33" s="53">
        <f>SUBTOTAL(9,J34:J44)</f>
        <v>0</v>
      </c>
      <c r="K33" s="5"/>
      <c r="L33" s="53">
        <f>SUBTOTAL(9,L34:L44)</f>
        <v>0</v>
      </c>
    </row>
    <row r="34" spans="1:12" s="48" customFormat="1" ht="15.5" x14ac:dyDescent="0.35">
      <c r="A34" s="147" t="s">
        <v>12</v>
      </c>
      <c r="B34" s="54" t="s">
        <v>88</v>
      </c>
      <c r="C34" s="55"/>
      <c r="D34" s="56" t="s">
        <v>24</v>
      </c>
      <c r="E34" s="57">
        <v>3.75</v>
      </c>
      <c r="F34" s="6"/>
      <c r="G34" s="6"/>
      <c r="H34" s="9">
        <f t="shared" ref="H34:H44" si="4">E34*F34</f>
        <v>0</v>
      </c>
      <c r="I34" s="9">
        <f t="shared" ref="I34:I44" si="5">E34*G34</f>
        <v>0</v>
      </c>
      <c r="J34" s="4">
        <f t="shared" ref="J34:J44" si="6">H34+I34</f>
        <v>0</v>
      </c>
      <c r="K34" s="9">
        <f>(F34+G34)*(1+RESUMO!$P$7)</f>
        <v>0</v>
      </c>
      <c r="L34" s="9">
        <f t="shared" ref="L34:L44" si="7">E34*K34</f>
        <v>0</v>
      </c>
    </row>
    <row r="35" spans="1:12" s="48" customFormat="1" ht="15.5" x14ac:dyDescent="0.35">
      <c r="A35" s="147" t="s">
        <v>19</v>
      </c>
      <c r="B35" s="54" t="s">
        <v>89</v>
      </c>
      <c r="C35" s="55"/>
      <c r="D35" s="56" t="s">
        <v>95</v>
      </c>
      <c r="E35" s="57">
        <v>312.39999999999998</v>
      </c>
      <c r="F35" s="6"/>
      <c r="G35" s="6"/>
      <c r="H35" s="9">
        <f t="shared" si="4"/>
        <v>0</v>
      </c>
      <c r="I35" s="9">
        <f t="shared" si="5"/>
        <v>0</v>
      </c>
      <c r="J35" s="4">
        <f t="shared" si="6"/>
        <v>0</v>
      </c>
      <c r="K35" s="9">
        <f>(F35+G35)*(1+RESUMO!$P$7)</f>
        <v>0</v>
      </c>
      <c r="L35" s="9">
        <f t="shared" si="7"/>
        <v>0</v>
      </c>
    </row>
    <row r="36" spans="1:12" s="48" customFormat="1" ht="15.5" x14ac:dyDescent="0.35">
      <c r="A36" s="147" t="s">
        <v>114</v>
      </c>
      <c r="B36" s="54" t="s">
        <v>229</v>
      </c>
      <c r="C36" s="55"/>
      <c r="D36" s="56" t="s">
        <v>25</v>
      </c>
      <c r="E36" s="57">
        <v>14.2</v>
      </c>
      <c r="F36" s="6"/>
      <c r="G36" s="6"/>
      <c r="H36" s="9">
        <f t="shared" si="4"/>
        <v>0</v>
      </c>
      <c r="I36" s="9">
        <f t="shared" si="5"/>
        <v>0</v>
      </c>
      <c r="J36" s="4">
        <f t="shared" si="6"/>
        <v>0</v>
      </c>
      <c r="K36" s="9">
        <f>(F36+G36)*(1+RESUMO!$P$7)</f>
        <v>0</v>
      </c>
      <c r="L36" s="9">
        <f t="shared" si="7"/>
        <v>0</v>
      </c>
    </row>
    <row r="37" spans="1:12" s="48" customFormat="1" ht="15.5" customHeight="1" x14ac:dyDescent="0.35">
      <c r="A37" s="147" t="s">
        <v>115</v>
      </c>
      <c r="B37" s="54" t="s">
        <v>230</v>
      </c>
      <c r="C37" s="55"/>
      <c r="D37" s="56" t="s">
        <v>24</v>
      </c>
      <c r="E37" s="57">
        <v>3.65</v>
      </c>
      <c r="F37" s="6"/>
      <c r="G37" s="6"/>
      <c r="H37" s="9">
        <f t="shared" si="4"/>
        <v>0</v>
      </c>
      <c r="I37" s="9">
        <f t="shared" si="5"/>
        <v>0</v>
      </c>
      <c r="J37" s="4">
        <f t="shared" si="6"/>
        <v>0</v>
      </c>
      <c r="K37" s="9">
        <f>(F37+G37)*(1+RESUMO!$P$7)</f>
        <v>0</v>
      </c>
      <c r="L37" s="9">
        <f t="shared" si="7"/>
        <v>0</v>
      </c>
    </row>
    <row r="38" spans="1:12" s="48" customFormat="1" ht="15.5" customHeight="1" x14ac:dyDescent="0.35">
      <c r="A38" s="147" t="s">
        <v>116</v>
      </c>
      <c r="B38" s="54" t="s">
        <v>231</v>
      </c>
      <c r="C38" s="55"/>
      <c r="D38" s="56" t="s">
        <v>24</v>
      </c>
      <c r="E38" s="57">
        <v>40.1</v>
      </c>
      <c r="F38" s="6"/>
      <c r="G38" s="6"/>
      <c r="H38" s="9">
        <f t="shared" si="4"/>
        <v>0</v>
      </c>
      <c r="I38" s="9">
        <f t="shared" si="5"/>
        <v>0</v>
      </c>
      <c r="J38" s="4">
        <f t="shared" si="6"/>
        <v>0</v>
      </c>
      <c r="K38" s="9">
        <f>(F38+G38)*(1+RESUMO!$P$7)</f>
        <v>0</v>
      </c>
      <c r="L38" s="9">
        <f t="shared" si="7"/>
        <v>0</v>
      </c>
    </row>
    <row r="39" spans="1:12" s="48" customFormat="1" ht="15.5" x14ac:dyDescent="0.35">
      <c r="A39" s="147" t="s">
        <v>117</v>
      </c>
      <c r="B39" s="54" t="s">
        <v>232</v>
      </c>
      <c r="C39" s="55"/>
      <c r="D39" s="56" t="s">
        <v>25</v>
      </c>
      <c r="E39" s="57">
        <v>110</v>
      </c>
      <c r="F39" s="6"/>
      <c r="G39" s="6"/>
      <c r="H39" s="9">
        <f t="shared" si="4"/>
        <v>0</v>
      </c>
      <c r="I39" s="9">
        <f t="shared" si="5"/>
        <v>0</v>
      </c>
      <c r="J39" s="4">
        <f t="shared" si="6"/>
        <v>0</v>
      </c>
      <c r="K39" s="9">
        <f>(F39+G39)*(1+RESUMO!$P$7)</f>
        <v>0</v>
      </c>
      <c r="L39" s="9">
        <f t="shared" si="7"/>
        <v>0</v>
      </c>
    </row>
    <row r="40" spans="1:12" s="48" customFormat="1" ht="15.5" x14ac:dyDescent="0.35">
      <c r="A40" s="147" t="s">
        <v>118</v>
      </c>
      <c r="B40" s="54" t="s">
        <v>233</v>
      </c>
      <c r="C40" s="55"/>
      <c r="D40" s="56" t="s">
        <v>24</v>
      </c>
      <c r="E40" s="57">
        <v>27</v>
      </c>
      <c r="F40" s="6"/>
      <c r="G40" s="6"/>
      <c r="H40" s="9">
        <f t="shared" si="4"/>
        <v>0</v>
      </c>
      <c r="I40" s="9">
        <f t="shared" si="5"/>
        <v>0</v>
      </c>
      <c r="J40" s="4">
        <f t="shared" si="6"/>
        <v>0</v>
      </c>
      <c r="K40" s="9">
        <f>(F40+G40)*(1+RESUMO!$P$7)</f>
        <v>0</v>
      </c>
      <c r="L40" s="9">
        <f t="shared" si="7"/>
        <v>0</v>
      </c>
    </row>
    <row r="41" spans="1:12" s="48" customFormat="1" ht="15.5" x14ac:dyDescent="0.35">
      <c r="A41" s="147" t="s">
        <v>119</v>
      </c>
      <c r="B41" s="54" t="s">
        <v>234</v>
      </c>
      <c r="C41" s="55"/>
      <c r="D41" s="56" t="s">
        <v>24</v>
      </c>
      <c r="E41" s="57">
        <v>27</v>
      </c>
      <c r="F41" s="6"/>
      <c r="G41" s="6"/>
      <c r="H41" s="9">
        <f t="shared" si="4"/>
        <v>0</v>
      </c>
      <c r="I41" s="9">
        <f t="shared" si="5"/>
        <v>0</v>
      </c>
      <c r="J41" s="4">
        <f t="shared" si="6"/>
        <v>0</v>
      </c>
      <c r="K41" s="9">
        <f>(F41+G41)*(1+RESUMO!$P$7)</f>
        <v>0</v>
      </c>
      <c r="L41" s="9">
        <f t="shared" si="7"/>
        <v>0</v>
      </c>
    </row>
    <row r="42" spans="1:12" s="48" customFormat="1" ht="15.5" customHeight="1" x14ac:dyDescent="0.35">
      <c r="A42" s="147" t="s">
        <v>120</v>
      </c>
      <c r="B42" s="54" t="s">
        <v>235</v>
      </c>
      <c r="C42" s="55"/>
      <c r="D42" s="56" t="s">
        <v>24</v>
      </c>
      <c r="E42" s="57">
        <v>23</v>
      </c>
      <c r="F42" s="6"/>
      <c r="G42" s="6"/>
      <c r="H42" s="9">
        <f t="shared" si="4"/>
        <v>0</v>
      </c>
      <c r="I42" s="9">
        <f t="shared" si="5"/>
        <v>0</v>
      </c>
      <c r="J42" s="4">
        <f t="shared" si="6"/>
        <v>0</v>
      </c>
      <c r="K42" s="9">
        <f>(F42+G42)*(1+RESUMO!$P$7)</f>
        <v>0</v>
      </c>
      <c r="L42" s="9">
        <f t="shared" si="7"/>
        <v>0</v>
      </c>
    </row>
    <row r="43" spans="1:12" s="48" customFormat="1" ht="15.5" x14ac:dyDescent="0.35">
      <c r="A43" s="147" t="s">
        <v>121</v>
      </c>
      <c r="B43" s="54" t="s">
        <v>236</v>
      </c>
      <c r="C43" s="55"/>
      <c r="D43" s="56" t="s">
        <v>24</v>
      </c>
      <c r="E43" s="57">
        <v>142</v>
      </c>
      <c r="F43" s="6"/>
      <c r="G43" s="6"/>
      <c r="H43" s="9">
        <f t="shared" si="4"/>
        <v>0</v>
      </c>
      <c r="I43" s="9">
        <f t="shared" si="5"/>
        <v>0</v>
      </c>
      <c r="J43" s="4">
        <f t="shared" si="6"/>
        <v>0</v>
      </c>
      <c r="K43" s="9">
        <f>(F43+G43)*(1+RESUMO!$P$7)</f>
        <v>0</v>
      </c>
      <c r="L43" s="9">
        <f t="shared" si="7"/>
        <v>0</v>
      </c>
    </row>
    <row r="44" spans="1:12" s="48" customFormat="1" ht="15.5" x14ac:dyDescent="0.35">
      <c r="A44" s="147" t="s">
        <v>122</v>
      </c>
      <c r="B44" s="54" t="s">
        <v>237</v>
      </c>
      <c r="C44" s="55"/>
      <c r="D44" s="56" t="s">
        <v>24</v>
      </c>
      <c r="E44" s="57">
        <v>2</v>
      </c>
      <c r="F44" s="6"/>
      <c r="G44" s="6"/>
      <c r="H44" s="9">
        <f t="shared" si="4"/>
        <v>0</v>
      </c>
      <c r="I44" s="9">
        <f t="shared" si="5"/>
        <v>0</v>
      </c>
      <c r="J44" s="4">
        <f t="shared" si="6"/>
        <v>0</v>
      </c>
      <c r="K44" s="9">
        <f>(F44+G44)*(1+RESUMO!$P$7)</f>
        <v>0</v>
      </c>
      <c r="L44" s="9">
        <f t="shared" si="7"/>
        <v>0</v>
      </c>
    </row>
    <row r="45" spans="1:12" s="48" customFormat="1" ht="15.5" x14ac:dyDescent="0.35">
      <c r="A45" s="148">
        <v>3</v>
      </c>
      <c r="B45" s="49" t="s">
        <v>238</v>
      </c>
      <c r="C45" s="50"/>
      <c r="D45" s="58"/>
      <c r="E45" s="52"/>
      <c r="F45" s="3"/>
      <c r="G45" s="3"/>
      <c r="H45" s="53">
        <f>SUBTOTAL(9,H46:H71)</f>
        <v>0</v>
      </c>
      <c r="I45" s="53">
        <f>SUBTOTAL(9,I46:I71)</f>
        <v>0</v>
      </c>
      <c r="J45" s="53">
        <f>SUBTOTAL(9,J46:J71)</f>
        <v>0</v>
      </c>
      <c r="K45" s="5"/>
      <c r="L45" s="53">
        <f>SUBTOTAL(9,L46:L71)</f>
        <v>0</v>
      </c>
    </row>
    <row r="46" spans="1:12" s="48" customFormat="1" ht="15.5" customHeight="1" x14ac:dyDescent="0.35">
      <c r="A46" s="147" t="s">
        <v>13</v>
      </c>
      <c r="B46" s="54" t="s">
        <v>239</v>
      </c>
      <c r="C46" s="55"/>
      <c r="D46" s="56" t="s">
        <v>24</v>
      </c>
      <c r="E46" s="57">
        <v>6</v>
      </c>
      <c r="F46" s="6"/>
      <c r="G46" s="6"/>
      <c r="H46" s="9">
        <f t="shared" ref="H46:H71" si="8">E46*F46</f>
        <v>0</v>
      </c>
      <c r="I46" s="9">
        <f t="shared" ref="I46:I71" si="9">E46*G46</f>
        <v>0</v>
      </c>
      <c r="J46" s="4">
        <f t="shared" ref="J46:J71" si="10">H46+I46</f>
        <v>0</v>
      </c>
      <c r="K46" s="9">
        <f>(F46+G46)*(1+RESUMO!$P$7)</f>
        <v>0</v>
      </c>
      <c r="L46" s="9">
        <f t="shared" ref="L46:L71" si="11">E46*K46</f>
        <v>0</v>
      </c>
    </row>
    <row r="47" spans="1:12" s="48" customFormat="1" ht="15.5" x14ac:dyDescent="0.35">
      <c r="A47" s="147" t="s">
        <v>16</v>
      </c>
      <c r="B47" s="54" t="s">
        <v>240</v>
      </c>
      <c r="C47" s="55"/>
      <c r="D47" s="56" t="s">
        <v>24</v>
      </c>
      <c r="E47" s="57">
        <v>110</v>
      </c>
      <c r="F47" s="6"/>
      <c r="G47" s="6"/>
      <c r="H47" s="9">
        <f t="shared" si="8"/>
        <v>0</v>
      </c>
      <c r="I47" s="9">
        <f t="shared" si="9"/>
        <v>0</v>
      </c>
      <c r="J47" s="4">
        <f t="shared" si="10"/>
        <v>0</v>
      </c>
      <c r="K47" s="9">
        <f>(F47+G47)*(1+RESUMO!$P$7)</f>
        <v>0</v>
      </c>
      <c r="L47" s="9">
        <f t="shared" si="11"/>
        <v>0</v>
      </c>
    </row>
    <row r="48" spans="1:12" s="48" customFormat="1" ht="15.5" x14ac:dyDescent="0.35">
      <c r="A48" s="147" t="s">
        <v>21</v>
      </c>
      <c r="B48" s="54" t="s">
        <v>241</v>
      </c>
      <c r="C48" s="55"/>
      <c r="D48" s="56" t="s">
        <v>24</v>
      </c>
      <c r="E48" s="57">
        <v>96.8</v>
      </c>
      <c r="F48" s="6"/>
      <c r="G48" s="6"/>
      <c r="H48" s="9">
        <f t="shared" si="8"/>
        <v>0</v>
      </c>
      <c r="I48" s="9">
        <f t="shared" si="9"/>
        <v>0</v>
      </c>
      <c r="J48" s="4">
        <f t="shared" si="10"/>
        <v>0</v>
      </c>
      <c r="K48" s="9">
        <f>(F48+G48)*(1+RESUMO!$P$7)</f>
        <v>0</v>
      </c>
      <c r="L48" s="9">
        <f t="shared" si="11"/>
        <v>0</v>
      </c>
    </row>
    <row r="49" spans="1:12" s="48" customFormat="1" ht="15.5" customHeight="1" x14ac:dyDescent="0.35">
      <c r="A49" s="147" t="s">
        <v>22</v>
      </c>
      <c r="B49" s="54" t="s">
        <v>242</v>
      </c>
      <c r="C49" s="55"/>
      <c r="D49" s="56" t="s">
        <v>15</v>
      </c>
      <c r="E49" s="57">
        <v>4</v>
      </c>
      <c r="F49" s="6"/>
      <c r="G49" s="6"/>
      <c r="H49" s="9">
        <f t="shared" si="8"/>
        <v>0</v>
      </c>
      <c r="I49" s="9">
        <f t="shared" si="9"/>
        <v>0</v>
      </c>
      <c r="J49" s="4">
        <f t="shared" si="10"/>
        <v>0</v>
      </c>
      <c r="K49" s="9">
        <f>(F49+G49)*(1+RESUMO!$P$7)</f>
        <v>0</v>
      </c>
      <c r="L49" s="9">
        <f t="shared" si="11"/>
        <v>0</v>
      </c>
    </row>
    <row r="50" spans="1:12" s="48" customFormat="1" ht="15.5" x14ac:dyDescent="0.35">
      <c r="A50" s="147" t="s">
        <v>58</v>
      </c>
      <c r="B50" s="54" t="s">
        <v>243</v>
      </c>
      <c r="C50" s="55"/>
      <c r="D50" s="56" t="s">
        <v>24</v>
      </c>
      <c r="E50" s="57">
        <v>10</v>
      </c>
      <c r="F50" s="6"/>
      <c r="G50" s="6"/>
      <c r="H50" s="9">
        <f t="shared" si="8"/>
        <v>0</v>
      </c>
      <c r="I50" s="9">
        <f t="shared" si="9"/>
        <v>0</v>
      </c>
      <c r="J50" s="4">
        <f t="shared" si="10"/>
        <v>0</v>
      </c>
      <c r="K50" s="9">
        <f>(F50+G50)*(1+RESUMO!$P$7)</f>
        <v>0</v>
      </c>
      <c r="L50" s="9">
        <f t="shared" si="11"/>
        <v>0</v>
      </c>
    </row>
    <row r="51" spans="1:12" s="48" customFormat="1" ht="15.5" x14ac:dyDescent="0.35">
      <c r="A51" s="147" t="s">
        <v>123</v>
      </c>
      <c r="B51" s="54" t="s">
        <v>244</v>
      </c>
      <c r="C51" s="55"/>
      <c r="D51" s="56" t="s">
        <v>14</v>
      </c>
      <c r="E51" s="57">
        <v>23.6</v>
      </c>
      <c r="F51" s="6"/>
      <c r="G51" s="6"/>
      <c r="H51" s="9">
        <f t="shared" si="8"/>
        <v>0</v>
      </c>
      <c r="I51" s="9">
        <f t="shared" si="9"/>
        <v>0</v>
      </c>
      <c r="J51" s="4">
        <f t="shared" si="10"/>
        <v>0</v>
      </c>
      <c r="K51" s="9">
        <f>(F51+G51)*(1+RESUMO!$P$7)</f>
        <v>0</v>
      </c>
      <c r="L51" s="9">
        <f t="shared" si="11"/>
        <v>0</v>
      </c>
    </row>
    <row r="52" spans="1:12" s="48" customFormat="1" ht="15.5" x14ac:dyDescent="0.35">
      <c r="A52" s="147" t="s">
        <v>124</v>
      </c>
      <c r="B52" s="54" t="s">
        <v>245</v>
      </c>
      <c r="C52" s="55"/>
      <c r="D52" s="56" t="s">
        <v>24</v>
      </c>
      <c r="E52" s="57">
        <v>0.6</v>
      </c>
      <c r="F52" s="6"/>
      <c r="G52" s="6"/>
      <c r="H52" s="9">
        <f t="shared" si="8"/>
        <v>0</v>
      </c>
      <c r="I52" s="9">
        <f t="shared" si="9"/>
        <v>0</v>
      </c>
      <c r="J52" s="4">
        <f t="shared" si="10"/>
        <v>0</v>
      </c>
      <c r="K52" s="9">
        <f>(F52+G52)*(1+RESUMO!$P$7)</f>
        <v>0</v>
      </c>
      <c r="L52" s="9">
        <f t="shared" si="11"/>
        <v>0</v>
      </c>
    </row>
    <row r="53" spans="1:12" s="48" customFormat="1" ht="15.5" customHeight="1" x14ac:dyDescent="0.35">
      <c r="A53" s="147" t="s">
        <v>125</v>
      </c>
      <c r="B53" s="54" t="s">
        <v>246</v>
      </c>
      <c r="C53" s="55"/>
      <c r="D53" s="56" t="s">
        <v>15</v>
      </c>
      <c r="E53" s="57">
        <v>0.6</v>
      </c>
      <c r="F53" s="6"/>
      <c r="G53" s="6"/>
      <c r="H53" s="9">
        <f t="shared" si="8"/>
        <v>0</v>
      </c>
      <c r="I53" s="9">
        <f t="shared" si="9"/>
        <v>0</v>
      </c>
      <c r="J53" s="4">
        <f t="shared" si="10"/>
        <v>0</v>
      </c>
      <c r="K53" s="9">
        <f>(F53+G53)*(1+RESUMO!$P$7)</f>
        <v>0</v>
      </c>
      <c r="L53" s="9">
        <f t="shared" si="11"/>
        <v>0</v>
      </c>
    </row>
    <row r="54" spans="1:12" s="48" customFormat="1" ht="15.5" customHeight="1" x14ac:dyDescent="0.35">
      <c r="A54" s="147" t="s">
        <v>126</v>
      </c>
      <c r="B54" s="54" t="s">
        <v>247</v>
      </c>
      <c r="C54" s="55"/>
      <c r="D54" s="56" t="s">
        <v>15</v>
      </c>
      <c r="E54" s="57">
        <v>2</v>
      </c>
      <c r="F54" s="6"/>
      <c r="G54" s="6"/>
      <c r="H54" s="9">
        <f t="shared" si="8"/>
        <v>0</v>
      </c>
      <c r="I54" s="9">
        <f t="shared" si="9"/>
        <v>0</v>
      </c>
      <c r="J54" s="4">
        <f t="shared" si="10"/>
        <v>0</v>
      </c>
      <c r="K54" s="9">
        <f>(F54+G54)*(1+RESUMO!$P$7)</f>
        <v>0</v>
      </c>
      <c r="L54" s="9">
        <f t="shared" si="11"/>
        <v>0</v>
      </c>
    </row>
    <row r="55" spans="1:12" s="48" customFormat="1" ht="15.5" customHeight="1" x14ac:dyDescent="0.35">
      <c r="A55" s="147" t="s">
        <v>127</v>
      </c>
      <c r="B55" s="54" t="s">
        <v>248</v>
      </c>
      <c r="C55" s="55"/>
      <c r="D55" s="56" t="s">
        <v>15</v>
      </c>
      <c r="E55" s="57">
        <v>1</v>
      </c>
      <c r="F55" s="6"/>
      <c r="G55" s="6"/>
      <c r="H55" s="9">
        <f t="shared" si="8"/>
        <v>0</v>
      </c>
      <c r="I55" s="9">
        <f t="shared" si="9"/>
        <v>0</v>
      </c>
      <c r="J55" s="4">
        <f t="shared" si="10"/>
        <v>0</v>
      </c>
      <c r="K55" s="9">
        <f>(F55+G55)*(1+RESUMO!$P$7)</f>
        <v>0</v>
      </c>
      <c r="L55" s="9">
        <f t="shared" si="11"/>
        <v>0</v>
      </c>
    </row>
    <row r="56" spans="1:12" s="48" customFormat="1" ht="15.5" x14ac:dyDescent="0.35">
      <c r="A56" s="147" t="s">
        <v>128</v>
      </c>
      <c r="B56" s="54" t="s">
        <v>249</v>
      </c>
      <c r="C56" s="55"/>
      <c r="D56" s="56" t="s">
        <v>15</v>
      </c>
      <c r="E56" s="57">
        <v>1</v>
      </c>
      <c r="F56" s="6"/>
      <c r="G56" s="6"/>
      <c r="H56" s="9">
        <f t="shared" si="8"/>
        <v>0</v>
      </c>
      <c r="I56" s="9">
        <f t="shared" si="9"/>
        <v>0</v>
      </c>
      <c r="J56" s="4">
        <f t="shared" si="10"/>
        <v>0</v>
      </c>
      <c r="K56" s="9">
        <f>(F56+G56)*(1+RESUMO!$P$7)</f>
        <v>0</v>
      </c>
      <c r="L56" s="9">
        <f t="shared" si="11"/>
        <v>0</v>
      </c>
    </row>
    <row r="57" spans="1:12" s="48" customFormat="1" ht="15.5" x14ac:dyDescent="0.35">
      <c r="A57" s="147" t="s">
        <v>129</v>
      </c>
      <c r="B57" s="54" t="s">
        <v>250</v>
      </c>
      <c r="C57" s="55"/>
      <c r="D57" s="56" t="s">
        <v>15</v>
      </c>
      <c r="E57" s="57">
        <v>1</v>
      </c>
      <c r="F57" s="6"/>
      <c r="G57" s="6"/>
      <c r="H57" s="9">
        <f t="shared" si="8"/>
        <v>0</v>
      </c>
      <c r="I57" s="9">
        <f t="shared" si="9"/>
        <v>0</v>
      </c>
      <c r="J57" s="4">
        <f t="shared" si="10"/>
        <v>0</v>
      </c>
      <c r="K57" s="9">
        <f>(F57+G57)*(1+RESUMO!$P$7)</f>
        <v>0</v>
      </c>
      <c r="L57" s="9">
        <f t="shared" si="11"/>
        <v>0</v>
      </c>
    </row>
    <row r="58" spans="1:12" s="48" customFormat="1" ht="15.5" x14ac:dyDescent="0.35">
      <c r="A58" s="147" t="s">
        <v>130</v>
      </c>
      <c r="B58" s="54" t="s">
        <v>251</v>
      </c>
      <c r="C58" s="55"/>
      <c r="D58" s="56" t="s">
        <v>15</v>
      </c>
      <c r="E58" s="57">
        <v>1</v>
      </c>
      <c r="F58" s="6"/>
      <c r="G58" s="6"/>
      <c r="H58" s="9">
        <f t="shared" si="8"/>
        <v>0</v>
      </c>
      <c r="I58" s="9">
        <f t="shared" si="9"/>
        <v>0</v>
      </c>
      <c r="J58" s="4">
        <f t="shared" si="10"/>
        <v>0</v>
      </c>
      <c r="K58" s="9">
        <f>(F58+G58)*(1+RESUMO!$P$7)</f>
        <v>0</v>
      </c>
      <c r="L58" s="9">
        <f t="shared" si="11"/>
        <v>0</v>
      </c>
    </row>
    <row r="59" spans="1:12" s="48" customFormat="1" ht="15.5" x14ac:dyDescent="0.35">
      <c r="A59" s="147" t="s">
        <v>131</v>
      </c>
      <c r="B59" s="54" t="s">
        <v>252</v>
      </c>
      <c r="C59" s="55"/>
      <c r="D59" s="56" t="s">
        <v>24</v>
      </c>
      <c r="E59" s="57">
        <v>392</v>
      </c>
      <c r="F59" s="6"/>
      <c r="G59" s="6"/>
      <c r="H59" s="9">
        <f t="shared" si="8"/>
        <v>0</v>
      </c>
      <c r="I59" s="9">
        <f t="shared" si="9"/>
        <v>0</v>
      </c>
      <c r="J59" s="4">
        <f t="shared" si="10"/>
        <v>0</v>
      </c>
      <c r="K59" s="9">
        <f>(F59+G59)*(1+RESUMO!$P$7)</f>
        <v>0</v>
      </c>
      <c r="L59" s="9">
        <f t="shared" si="11"/>
        <v>0</v>
      </c>
    </row>
    <row r="60" spans="1:12" s="48" customFormat="1" ht="15.5" x14ac:dyDescent="0.35">
      <c r="A60" s="147" t="s">
        <v>132</v>
      </c>
      <c r="B60" s="54" t="s">
        <v>253</v>
      </c>
      <c r="C60" s="55"/>
      <c r="D60" s="56" t="s">
        <v>24</v>
      </c>
      <c r="E60" s="57">
        <v>392</v>
      </c>
      <c r="F60" s="6"/>
      <c r="G60" s="6"/>
      <c r="H60" s="9">
        <f t="shared" si="8"/>
        <v>0</v>
      </c>
      <c r="I60" s="9">
        <f t="shared" si="9"/>
        <v>0</v>
      </c>
      <c r="J60" s="4">
        <f t="shared" si="10"/>
        <v>0</v>
      </c>
      <c r="K60" s="9">
        <f>(F60+G60)*(1+RESUMO!$P$7)</f>
        <v>0</v>
      </c>
      <c r="L60" s="9">
        <f t="shared" si="11"/>
        <v>0</v>
      </c>
    </row>
    <row r="61" spans="1:12" s="48" customFormat="1" ht="15.5" x14ac:dyDescent="0.35">
      <c r="A61" s="147" t="s">
        <v>133</v>
      </c>
      <c r="B61" s="54" t="s">
        <v>254</v>
      </c>
      <c r="C61" s="55"/>
      <c r="D61" s="56" t="s">
        <v>15</v>
      </c>
      <c r="E61" s="57">
        <v>1</v>
      </c>
      <c r="F61" s="6"/>
      <c r="G61" s="6"/>
      <c r="H61" s="9">
        <f t="shared" si="8"/>
        <v>0</v>
      </c>
      <c r="I61" s="9">
        <f t="shared" si="9"/>
        <v>0</v>
      </c>
      <c r="J61" s="4">
        <f t="shared" si="10"/>
        <v>0</v>
      </c>
      <c r="K61" s="9">
        <f>(F61+G61)*(1+RESUMO!$P$7)</f>
        <v>0</v>
      </c>
      <c r="L61" s="9">
        <f t="shared" si="11"/>
        <v>0</v>
      </c>
    </row>
    <row r="62" spans="1:12" s="48" customFormat="1" ht="15.5" x14ac:dyDescent="0.35">
      <c r="A62" s="147" t="s">
        <v>134</v>
      </c>
      <c r="B62" s="54" t="s">
        <v>255</v>
      </c>
      <c r="C62" s="55"/>
      <c r="D62" s="56" t="s">
        <v>15</v>
      </c>
      <c r="E62" s="57">
        <v>1</v>
      </c>
      <c r="F62" s="6"/>
      <c r="G62" s="6"/>
      <c r="H62" s="9">
        <f t="shared" si="8"/>
        <v>0</v>
      </c>
      <c r="I62" s="9">
        <f t="shared" si="9"/>
        <v>0</v>
      </c>
      <c r="J62" s="4">
        <f t="shared" si="10"/>
        <v>0</v>
      </c>
      <c r="K62" s="9">
        <f>(F62+G62)*(1+RESUMO!$P$7)</f>
        <v>0</v>
      </c>
      <c r="L62" s="9">
        <f t="shared" si="11"/>
        <v>0</v>
      </c>
    </row>
    <row r="63" spans="1:12" s="48" customFormat="1" ht="15.5" x14ac:dyDescent="0.35">
      <c r="A63" s="147" t="s">
        <v>135</v>
      </c>
      <c r="B63" s="54" t="s">
        <v>256</v>
      </c>
      <c r="C63" s="55"/>
      <c r="D63" s="56" t="s">
        <v>15</v>
      </c>
      <c r="E63" s="57">
        <v>1</v>
      </c>
      <c r="F63" s="6"/>
      <c r="G63" s="6"/>
      <c r="H63" s="9">
        <f t="shared" si="8"/>
        <v>0</v>
      </c>
      <c r="I63" s="9">
        <f t="shared" si="9"/>
        <v>0</v>
      </c>
      <c r="J63" s="4">
        <f t="shared" si="10"/>
        <v>0</v>
      </c>
      <c r="K63" s="9">
        <f>(F63+G63)*(1+RESUMO!$P$7)</f>
        <v>0</v>
      </c>
      <c r="L63" s="9">
        <f t="shared" si="11"/>
        <v>0</v>
      </c>
    </row>
    <row r="64" spans="1:12" s="48" customFormat="1" ht="15.5" x14ac:dyDescent="0.35">
      <c r="A64" s="147" t="s">
        <v>136</v>
      </c>
      <c r="B64" s="54" t="s">
        <v>257</v>
      </c>
      <c r="C64" s="55"/>
      <c r="D64" s="56" t="s">
        <v>15</v>
      </c>
      <c r="E64" s="57">
        <v>1</v>
      </c>
      <c r="F64" s="6"/>
      <c r="G64" s="6"/>
      <c r="H64" s="9">
        <f t="shared" si="8"/>
        <v>0</v>
      </c>
      <c r="I64" s="9">
        <f t="shared" si="9"/>
        <v>0</v>
      </c>
      <c r="J64" s="4">
        <f t="shared" si="10"/>
        <v>0</v>
      </c>
      <c r="K64" s="9">
        <f>(F64+G64)*(1+RESUMO!$P$7)</f>
        <v>0</v>
      </c>
      <c r="L64" s="9">
        <f t="shared" si="11"/>
        <v>0</v>
      </c>
    </row>
    <row r="65" spans="1:12" s="48" customFormat="1" ht="15.5" x14ac:dyDescent="0.35">
      <c r="A65" s="147" t="s">
        <v>137</v>
      </c>
      <c r="B65" s="54" t="s">
        <v>258</v>
      </c>
      <c r="C65" s="55"/>
      <c r="D65" s="56" t="s">
        <v>15</v>
      </c>
      <c r="E65" s="57">
        <v>2</v>
      </c>
      <c r="F65" s="6"/>
      <c r="G65" s="6"/>
      <c r="H65" s="9">
        <f t="shared" si="8"/>
        <v>0</v>
      </c>
      <c r="I65" s="9">
        <f t="shared" si="9"/>
        <v>0</v>
      </c>
      <c r="J65" s="4">
        <f t="shared" si="10"/>
        <v>0</v>
      </c>
      <c r="K65" s="9">
        <f>(F65+G65)*(1+RESUMO!$P$7)</f>
        <v>0</v>
      </c>
      <c r="L65" s="9">
        <f t="shared" si="11"/>
        <v>0</v>
      </c>
    </row>
    <row r="66" spans="1:12" s="48" customFormat="1" ht="15.5" x14ac:dyDescent="0.35">
      <c r="A66" s="147" t="s">
        <v>138</v>
      </c>
      <c r="B66" s="54" t="s">
        <v>259</v>
      </c>
      <c r="C66" s="55"/>
      <c r="D66" s="56" t="s">
        <v>15</v>
      </c>
      <c r="E66" s="57">
        <v>1</v>
      </c>
      <c r="F66" s="6"/>
      <c r="G66" s="6"/>
      <c r="H66" s="9">
        <f t="shared" si="8"/>
        <v>0</v>
      </c>
      <c r="I66" s="9">
        <f t="shared" si="9"/>
        <v>0</v>
      </c>
      <c r="J66" s="4">
        <f t="shared" si="10"/>
        <v>0</v>
      </c>
      <c r="K66" s="9">
        <f>(F66+G66)*(1+RESUMO!$P$7)</f>
        <v>0</v>
      </c>
      <c r="L66" s="9">
        <f t="shared" si="11"/>
        <v>0</v>
      </c>
    </row>
    <row r="67" spans="1:12" s="48" customFormat="1" ht="15.5" x14ac:dyDescent="0.35">
      <c r="A67" s="147" t="s">
        <v>139</v>
      </c>
      <c r="B67" s="54" t="s">
        <v>260</v>
      </c>
      <c r="C67" s="55"/>
      <c r="D67" s="56" t="s">
        <v>15</v>
      </c>
      <c r="E67" s="57">
        <v>1</v>
      </c>
      <c r="F67" s="6"/>
      <c r="G67" s="6"/>
      <c r="H67" s="9">
        <f t="shared" si="8"/>
        <v>0</v>
      </c>
      <c r="I67" s="9">
        <f t="shared" si="9"/>
        <v>0</v>
      </c>
      <c r="J67" s="4">
        <f t="shared" si="10"/>
        <v>0</v>
      </c>
      <c r="K67" s="9">
        <f>(F67+G67)*(1+RESUMO!$P$7)</f>
        <v>0</v>
      </c>
      <c r="L67" s="9">
        <f t="shared" si="11"/>
        <v>0</v>
      </c>
    </row>
    <row r="68" spans="1:12" s="48" customFormat="1" ht="15.5" x14ac:dyDescent="0.35">
      <c r="A68" s="147" t="s">
        <v>140</v>
      </c>
      <c r="B68" s="54" t="s">
        <v>261</v>
      </c>
      <c r="C68" s="55"/>
      <c r="D68" s="56" t="s">
        <v>15</v>
      </c>
      <c r="E68" s="57">
        <v>1</v>
      </c>
      <c r="F68" s="6"/>
      <c r="G68" s="6"/>
      <c r="H68" s="9">
        <f t="shared" si="8"/>
        <v>0</v>
      </c>
      <c r="I68" s="9">
        <f t="shared" si="9"/>
        <v>0</v>
      </c>
      <c r="J68" s="4">
        <f t="shared" si="10"/>
        <v>0</v>
      </c>
      <c r="K68" s="9">
        <f>(F68+G68)*(1+RESUMO!$P$7)</f>
        <v>0</v>
      </c>
      <c r="L68" s="9">
        <f t="shared" si="11"/>
        <v>0</v>
      </c>
    </row>
    <row r="69" spans="1:12" s="48" customFormat="1" ht="15.5" x14ac:dyDescent="0.35">
      <c r="A69" s="147" t="s">
        <v>141</v>
      </c>
      <c r="B69" s="54" t="s">
        <v>262</v>
      </c>
      <c r="C69" s="55"/>
      <c r="D69" s="56" t="s">
        <v>14</v>
      </c>
      <c r="E69" s="57">
        <v>12</v>
      </c>
      <c r="F69" s="6"/>
      <c r="G69" s="6"/>
      <c r="H69" s="9">
        <f t="shared" si="8"/>
        <v>0</v>
      </c>
      <c r="I69" s="9">
        <f t="shared" si="9"/>
        <v>0</v>
      </c>
      <c r="J69" s="4">
        <f t="shared" si="10"/>
        <v>0</v>
      </c>
      <c r="K69" s="9">
        <f>(F69+G69)*(1+RESUMO!$P$7)</f>
        <v>0</v>
      </c>
      <c r="L69" s="9">
        <f t="shared" si="11"/>
        <v>0</v>
      </c>
    </row>
    <row r="70" spans="1:12" s="48" customFormat="1" ht="15.5" customHeight="1" x14ac:dyDescent="0.35">
      <c r="A70" s="147" t="s">
        <v>142</v>
      </c>
      <c r="B70" s="54" t="s">
        <v>263</v>
      </c>
      <c r="C70" s="55"/>
      <c r="D70" s="56" t="s">
        <v>14</v>
      </c>
      <c r="E70" s="57">
        <v>12</v>
      </c>
      <c r="F70" s="6"/>
      <c r="G70" s="6"/>
      <c r="H70" s="9">
        <f t="shared" si="8"/>
        <v>0</v>
      </c>
      <c r="I70" s="9">
        <f t="shared" si="9"/>
        <v>0</v>
      </c>
      <c r="J70" s="4">
        <f t="shared" si="10"/>
        <v>0</v>
      </c>
      <c r="K70" s="9">
        <f>(F70+G70)*(1+RESUMO!$P$7)</f>
        <v>0</v>
      </c>
      <c r="L70" s="9">
        <f t="shared" si="11"/>
        <v>0</v>
      </c>
    </row>
    <row r="71" spans="1:12" s="48" customFormat="1" ht="15.5" customHeight="1" x14ac:dyDescent="0.35">
      <c r="A71" s="147" t="s">
        <v>143</v>
      </c>
      <c r="B71" s="54" t="s">
        <v>264</v>
      </c>
      <c r="C71" s="55"/>
      <c r="D71" s="56" t="s">
        <v>14</v>
      </c>
      <c r="E71" s="57">
        <v>6</v>
      </c>
      <c r="F71" s="6"/>
      <c r="G71" s="6"/>
      <c r="H71" s="9">
        <f t="shared" si="8"/>
        <v>0</v>
      </c>
      <c r="I71" s="9">
        <f t="shared" si="9"/>
        <v>0</v>
      </c>
      <c r="J71" s="4">
        <f t="shared" si="10"/>
        <v>0</v>
      </c>
      <c r="K71" s="9">
        <f>(F71+G71)*(1+RESUMO!$P$7)</f>
        <v>0</v>
      </c>
      <c r="L71" s="9">
        <f t="shared" si="11"/>
        <v>0</v>
      </c>
    </row>
    <row r="72" spans="1:12" s="48" customFormat="1" ht="15.5" x14ac:dyDescent="0.35">
      <c r="A72" s="148">
        <v>4</v>
      </c>
      <c r="B72" s="49" t="s">
        <v>265</v>
      </c>
      <c r="C72" s="50"/>
      <c r="D72" s="58"/>
      <c r="E72" s="52"/>
      <c r="F72" s="3"/>
      <c r="G72" s="3"/>
      <c r="H72" s="53">
        <f>SUBTOTAL(9,H73:H92)</f>
        <v>0</v>
      </c>
      <c r="I72" s="53">
        <f>SUBTOTAL(9,I73:I92)</f>
        <v>0</v>
      </c>
      <c r="J72" s="53">
        <f>SUBTOTAL(9,J73:J92)</f>
        <v>0</v>
      </c>
      <c r="K72" s="5"/>
      <c r="L72" s="53">
        <f>SUBTOTAL(9,L73:L92)</f>
        <v>0</v>
      </c>
    </row>
    <row r="73" spans="1:12" s="48" customFormat="1" ht="15.5" x14ac:dyDescent="0.35">
      <c r="A73" s="147" t="s">
        <v>20</v>
      </c>
      <c r="B73" s="54" t="s">
        <v>266</v>
      </c>
      <c r="C73" s="55"/>
      <c r="D73" s="56" t="s">
        <v>14</v>
      </c>
      <c r="E73" s="57">
        <v>42</v>
      </c>
      <c r="F73" s="6"/>
      <c r="G73" s="6"/>
      <c r="H73" s="9">
        <f t="shared" ref="H73:H92" si="12">E73*F73</f>
        <v>0</v>
      </c>
      <c r="I73" s="9">
        <f t="shared" ref="I73:I92" si="13">E73*G73</f>
        <v>0</v>
      </c>
      <c r="J73" s="4">
        <f t="shared" ref="J73:J92" si="14">H73+I73</f>
        <v>0</v>
      </c>
      <c r="K73" s="9">
        <f>(F73+G73)*(1+RESUMO!$P$7)</f>
        <v>0</v>
      </c>
      <c r="L73" s="9">
        <f t="shared" ref="L73:L92" si="15">E73*K73</f>
        <v>0</v>
      </c>
    </row>
    <row r="74" spans="1:12" s="48" customFormat="1" ht="15.5" x14ac:dyDescent="0.35">
      <c r="A74" s="147" t="s">
        <v>61</v>
      </c>
      <c r="B74" s="54" t="s">
        <v>267</v>
      </c>
      <c r="C74" s="55"/>
      <c r="D74" s="56" t="s">
        <v>14</v>
      </c>
      <c r="E74" s="57">
        <v>45.5</v>
      </c>
      <c r="F74" s="6"/>
      <c r="G74" s="6"/>
      <c r="H74" s="9">
        <f t="shared" si="12"/>
        <v>0</v>
      </c>
      <c r="I74" s="9">
        <f t="shared" si="13"/>
        <v>0</v>
      </c>
      <c r="J74" s="4">
        <f t="shared" si="14"/>
        <v>0</v>
      </c>
      <c r="K74" s="9">
        <f>(F74+G74)*(1+RESUMO!$P$7)</f>
        <v>0</v>
      </c>
      <c r="L74" s="9">
        <f t="shared" si="15"/>
        <v>0</v>
      </c>
    </row>
    <row r="75" spans="1:12" s="48" customFormat="1" ht="15.5" x14ac:dyDescent="0.35">
      <c r="A75" s="147" t="s">
        <v>62</v>
      </c>
      <c r="B75" s="54" t="s">
        <v>268</v>
      </c>
      <c r="C75" s="55"/>
      <c r="D75" s="56" t="s">
        <v>15</v>
      </c>
      <c r="E75" s="57">
        <v>36</v>
      </c>
      <c r="F75" s="6"/>
      <c r="G75" s="6"/>
      <c r="H75" s="9">
        <f t="shared" si="12"/>
        <v>0</v>
      </c>
      <c r="I75" s="9">
        <f t="shared" si="13"/>
        <v>0</v>
      </c>
      <c r="J75" s="4">
        <f t="shared" si="14"/>
        <v>0</v>
      </c>
      <c r="K75" s="9">
        <f>(F75+G75)*(1+RESUMO!$P$7)</f>
        <v>0</v>
      </c>
      <c r="L75" s="9">
        <f t="shared" si="15"/>
        <v>0</v>
      </c>
    </row>
    <row r="76" spans="1:12" s="48" customFormat="1" ht="15.5" x14ac:dyDescent="0.35">
      <c r="A76" s="147" t="s">
        <v>63</v>
      </c>
      <c r="B76" s="54" t="s">
        <v>91</v>
      </c>
      <c r="C76" s="55"/>
      <c r="D76" s="56" t="s">
        <v>14</v>
      </c>
      <c r="E76" s="57">
        <v>950</v>
      </c>
      <c r="F76" s="6"/>
      <c r="G76" s="6"/>
      <c r="H76" s="9">
        <f t="shared" si="12"/>
        <v>0</v>
      </c>
      <c r="I76" s="9">
        <f t="shared" si="13"/>
        <v>0</v>
      </c>
      <c r="J76" s="4">
        <f t="shared" si="14"/>
        <v>0</v>
      </c>
      <c r="K76" s="9">
        <f>(F76+G76)*(1+RESUMO!$P$7)</f>
        <v>0</v>
      </c>
      <c r="L76" s="9">
        <f t="shared" si="15"/>
        <v>0</v>
      </c>
    </row>
    <row r="77" spans="1:12" s="48" customFormat="1" ht="15.5" x14ac:dyDescent="0.35">
      <c r="A77" s="147" t="s">
        <v>78</v>
      </c>
      <c r="B77" s="54" t="s">
        <v>92</v>
      </c>
      <c r="C77" s="55"/>
      <c r="D77" s="56" t="s">
        <v>14</v>
      </c>
      <c r="E77" s="57">
        <v>60</v>
      </c>
      <c r="F77" s="6"/>
      <c r="G77" s="6"/>
      <c r="H77" s="9">
        <f t="shared" si="12"/>
        <v>0</v>
      </c>
      <c r="I77" s="9">
        <f t="shared" si="13"/>
        <v>0</v>
      </c>
      <c r="J77" s="4">
        <f t="shared" si="14"/>
        <v>0</v>
      </c>
      <c r="K77" s="9">
        <f>(F77+G77)*(1+RESUMO!$P$7)</f>
        <v>0</v>
      </c>
      <c r="L77" s="9">
        <f t="shared" si="15"/>
        <v>0</v>
      </c>
    </row>
    <row r="78" spans="1:12" s="48" customFormat="1" ht="15.5" x14ac:dyDescent="0.35">
      <c r="A78" s="147" t="s">
        <v>144</v>
      </c>
      <c r="B78" s="54" t="s">
        <v>269</v>
      </c>
      <c r="C78" s="55"/>
      <c r="D78" s="56" t="s">
        <v>15</v>
      </c>
      <c r="E78" s="57">
        <v>40</v>
      </c>
      <c r="F78" s="6"/>
      <c r="G78" s="6"/>
      <c r="H78" s="9">
        <f t="shared" si="12"/>
        <v>0</v>
      </c>
      <c r="I78" s="9">
        <f t="shared" si="13"/>
        <v>0</v>
      </c>
      <c r="J78" s="4">
        <f t="shared" si="14"/>
        <v>0</v>
      </c>
      <c r="K78" s="9">
        <f>(F78+G78)*(1+RESUMO!$P$7)</f>
        <v>0</v>
      </c>
      <c r="L78" s="9">
        <f t="shared" si="15"/>
        <v>0</v>
      </c>
    </row>
    <row r="79" spans="1:12" s="48" customFormat="1" ht="15.5" x14ac:dyDescent="0.35">
      <c r="A79" s="147" t="s">
        <v>145</v>
      </c>
      <c r="B79" s="54" t="s">
        <v>270</v>
      </c>
      <c r="C79" s="55"/>
      <c r="D79" s="56" t="s">
        <v>23</v>
      </c>
      <c r="E79" s="57">
        <v>68</v>
      </c>
      <c r="F79" s="6"/>
      <c r="G79" s="6"/>
      <c r="H79" s="9">
        <f t="shared" si="12"/>
        <v>0</v>
      </c>
      <c r="I79" s="9">
        <f t="shared" si="13"/>
        <v>0</v>
      </c>
      <c r="J79" s="4">
        <f t="shared" si="14"/>
        <v>0</v>
      </c>
      <c r="K79" s="9">
        <f>(F79+G79)*(1+RESUMO!$P$7)</f>
        <v>0</v>
      </c>
      <c r="L79" s="9">
        <f t="shared" si="15"/>
        <v>0</v>
      </c>
    </row>
    <row r="80" spans="1:12" s="48" customFormat="1" ht="15.5" x14ac:dyDescent="0.35">
      <c r="A80" s="147" t="s">
        <v>146</v>
      </c>
      <c r="B80" s="54" t="s">
        <v>271</v>
      </c>
      <c r="C80" s="55"/>
      <c r="D80" s="56" t="s">
        <v>23</v>
      </c>
      <c r="E80" s="57">
        <v>9</v>
      </c>
      <c r="F80" s="6"/>
      <c r="G80" s="6"/>
      <c r="H80" s="9">
        <f t="shared" si="12"/>
        <v>0</v>
      </c>
      <c r="I80" s="9">
        <f t="shared" si="13"/>
        <v>0</v>
      </c>
      <c r="J80" s="4">
        <f t="shared" si="14"/>
        <v>0</v>
      </c>
      <c r="K80" s="9">
        <f>(F80+G80)*(1+RESUMO!$P$7)</f>
        <v>0</v>
      </c>
      <c r="L80" s="9">
        <f t="shared" si="15"/>
        <v>0</v>
      </c>
    </row>
    <row r="81" spans="1:12" s="48" customFormat="1" ht="15.5" customHeight="1" x14ac:dyDescent="0.35">
      <c r="A81" s="147" t="s">
        <v>147</v>
      </c>
      <c r="B81" s="54" t="s">
        <v>272</v>
      </c>
      <c r="C81" s="55"/>
      <c r="D81" s="56" t="s">
        <v>15</v>
      </c>
      <c r="E81" s="57">
        <v>17</v>
      </c>
      <c r="F81" s="6"/>
      <c r="G81" s="6"/>
      <c r="H81" s="9">
        <f t="shared" si="12"/>
        <v>0</v>
      </c>
      <c r="I81" s="9">
        <f t="shared" si="13"/>
        <v>0</v>
      </c>
      <c r="J81" s="4">
        <f t="shared" si="14"/>
        <v>0</v>
      </c>
      <c r="K81" s="9">
        <f>(F81+G81)*(1+RESUMO!$P$7)</f>
        <v>0</v>
      </c>
      <c r="L81" s="9">
        <f t="shared" si="15"/>
        <v>0</v>
      </c>
    </row>
    <row r="82" spans="1:12" s="48" customFormat="1" ht="15.5" x14ac:dyDescent="0.35">
      <c r="A82" s="147" t="s">
        <v>148</v>
      </c>
      <c r="B82" s="54" t="s">
        <v>273</v>
      </c>
      <c r="C82" s="55"/>
      <c r="D82" s="56" t="s">
        <v>15</v>
      </c>
      <c r="E82" s="57">
        <v>4</v>
      </c>
      <c r="F82" s="6"/>
      <c r="G82" s="6"/>
      <c r="H82" s="9">
        <f t="shared" si="12"/>
        <v>0</v>
      </c>
      <c r="I82" s="9">
        <f t="shared" si="13"/>
        <v>0</v>
      </c>
      <c r="J82" s="4">
        <f t="shared" si="14"/>
        <v>0</v>
      </c>
      <c r="K82" s="9">
        <f>(F82+G82)*(1+RESUMO!$P$7)</f>
        <v>0</v>
      </c>
      <c r="L82" s="9">
        <f t="shared" si="15"/>
        <v>0</v>
      </c>
    </row>
    <row r="83" spans="1:12" s="48" customFormat="1" ht="15.5" x14ac:dyDescent="0.35">
      <c r="A83" s="147" t="s">
        <v>149</v>
      </c>
      <c r="B83" s="54" t="s">
        <v>274</v>
      </c>
      <c r="C83" s="55"/>
      <c r="D83" s="56" t="s">
        <v>15</v>
      </c>
      <c r="E83" s="57">
        <v>6</v>
      </c>
      <c r="F83" s="6"/>
      <c r="G83" s="6"/>
      <c r="H83" s="9">
        <f t="shared" si="12"/>
        <v>0</v>
      </c>
      <c r="I83" s="9">
        <f t="shared" si="13"/>
        <v>0</v>
      </c>
      <c r="J83" s="4">
        <f t="shared" si="14"/>
        <v>0</v>
      </c>
      <c r="K83" s="9">
        <f>(F83+G83)*(1+RESUMO!$P$7)</f>
        <v>0</v>
      </c>
      <c r="L83" s="9">
        <f t="shared" si="15"/>
        <v>0</v>
      </c>
    </row>
    <row r="84" spans="1:12" s="48" customFormat="1" ht="15.5" x14ac:dyDescent="0.35">
      <c r="A84" s="147" t="s">
        <v>150</v>
      </c>
      <c r="B84" s="54" t="s">
        <v>275</v>
      </c>
      <c r="C84" s="55"/>
      <c r="D84" s="56" t="s">
        <v>15</v>
      </c>
      <c r="E84" s="57">
        <v>2</v>
      </c>
      <c r="F84" s="6"/>
      <c r="G84" s="6"/>
      <c r="H84" s="9">
        <f t="shared" si="12"/>
        <v>0</v>
      </c>
      <c r="I84" s="9">
        <f t="shared" si="13"/>
        <v>0</v>
      </c>
      <c r="J84" s="4">
        <f t="shared" si="14"/>
        <v>0</v>
      </c>
      <c r="K84" s="9">
        <f>(F84+G84)*(1+RESUMO!$P$7)</f>
        <v>0</v>
      </c>
      <c r="L84" s="9">
        <f t="shared" si="15"/>
        <v>0</v>
      </c>
    </row>
    <row r="85" spans="1:12" s="48" customFormat="1" ht="15.5" x14ac:dyDescent="0.35">
      <c r="A85" s="147" t="s">
        <v>151</v>
      </c>
      <c r="B85" s="54" t="s">
        <v>276</v>
      </c>
      <c r="C85" s="55"/>
      <c r="D85" s="56" t="s">
        <v>15</v>
      </c>
      <c r="E85" s="57">
        <v>1</v>
      </c>
      <c r="F85" s="6"/>
      <c r="G85" s="6"/>
      <c r="H85" s="9">
        <f t="shared" si="12"/>
        <v>0</v>
      </c>
      <c r="I85" s="9">
        <f t="shared" si="13"/>
        <v>0</v>
      </c>
      <c r="J85" s="4">
        <f t="shared" si="14"/>
        <v>0</v>
      </c>
      <c r="K85" s="9">
        <f>(F85+G85)*(1+RESUMO!$P$7)</f>
        <v>0</v>
      </c>
      <c r="L85" s="9">
        <f t="shared" si="15"/>
        <v>0</v>
      </c>
    </row>
    <row r="86" spans="1:12" s="48" customFormat="1" ht="15.5" x14ac:dyDescent="0.35">
      <c r="A86" s="147" t="s">
        <v>152</v>
      </c>
      <c r="B86" s="54" t="s">
        <v>277</v>
      </c>
      <c r="C86" s="55"/>
      <c r="D86" s="56" t="s">
        <v>15</v>
      </c>
      <c r="E86" s="57">
        <v>23</v>
      </c>
      <c r="F86" s="6"/>
      <c r="G86" s="6"/>
      <c r="H86" s="9">
        <f t="shared" si="12"/>
        <v>0</v>
      </c>
      <c r="I86" s="9">
        <f t="shared" si="13"/>
        <v>0</v>
      </c>
      <c r="J86" s="4">
        <f t="shared" si="14"/>
        <v>0</v>
      </c>
      <c r="K86" s="9">
        <f>(F86+G86)*(1+RESUMO!$P$7)</f>
        <v>0</v>
      </c>
      <c r="L86" s="9">
        <f t="shared" si="15"/>
        <v>0</v>
      </c>
    </row>
    <row r="87" spans="1:12" s="48" customFormat="1" ht="15.5" x14ac:dyDescent="0.35">
      <c r="A87" s="147" t="s">
        <v>153</v>
      </c>
      <c r="B87" s="54" t="s">
        <v>278</v>
      </c>
      <c r="C87" s="55"/>
      <c r="D87" s="56" t="s">
        <v>15</v>
      </c>
      <c r="E87" s="57">
        <v>46</v>
      </c>
      <c r="F87" s="6"/>
      <c r="G87" s="6"/>
      <c r="H87" s="9">
        <f t="shared" si="12"/>
        <v>0</v>
      </c>
      <c r="I87" s="9">
        <f t="shared" si="13"/>
        <v>0</v>
      </c>
      <c r="J87" s="4">
        <f t="shared" si="14"/>
        <v>0</v>
      </c>
      <c r="K87" s="9">
        <f>(F87+G87)*(1+RESUMO!$P$7)</f>
        <v>0</v>
      </c>
      <c r="L87" s="9">
        <f t="shared" si="15"/>
        <v>0</v>
      </c>
    </row>
    <row r="88" spans="1:12" s="48" customFormat="1" ht="15.5" x14ac:dyDescent="0.35">
      <c r="A88" s="147" t="s">
        <v>154</v>
      </c>
      <c r="B88" s="54" t="s">
        <v>279</v>
      </c>
      <c r="C88" s="55"/>
      <c r="D88" s="56" t="s">
        <v>14</v>
      </c>
      <c r="E88" s="57">
        <v>300</v>
      </c>
      <c r="F88" s="6"/>
      <c r="G88" s="6"/>
      <c r="H88" s="9">
        <f t="shared" si="12"/>
        <v>0</v>
      </c>
      <c r="I88" s="9">
        <f t="shared" si="13"/>
        <v>0</v>
      </c>
      <c r="J88" s="4">
        <f t="shared" si="14"/>
        <v>0</v>
      </c>
      <c r="K88" s="9">
        <f>(F88+G88)*(1+RESUMO!$P$7)</f>
        <v>0</v>
      </c>
      <c r="L88" s="9">
        <f t="shared" si="15"/>
        <v>0</v>
      </c>
    </row>
    <row r="89" spans="1:12" s="48" customFormat="1" ht="15.5" x14ac:dyDescent="0.35">
      <c r="A89" s="147" t="s">
        <v>155</v>
      </c>
      <c r="B89" s="54" t="s">
        <v>280</v>
      </c>
      <c r="C89" s="55"/>
      <c r="D89" s="56" t="s">
        <v>15</v>
      </c>
      <c r="E89" s="57">
        <v>2</v>
      </c>
      <c r="F89" s="6"/>
      <c r="G89" s="6"/>
      <c r="H89" s="9">
        <f t="shared" si="12"/>
        <v>0</v>
      </c>
      <c r="I89" s="9">
        <f t="shared" si="13"/>
        <v>0</v>
      </c>
      <c r="J89" s="4">
        <f t="shared" si="14"/>
        <v>0</v>
      </c>
      <c r="K89" s="9">
        <f>(F89+G89)*(1+RESUMO!$P$7)</f>
        <v>0</v>
      </c>
      <c r="L89" s="9">
        <f t="shared" si="15"/>
        <v>0</v>
      </c>
    </row>
    <row r="90" spans="1:12" s="48" customFormat="1" ht="15.5" x14ac:dyDescent="0.35">
      <c r="A90" s="147" t="s">
        <v>156</v>
      </c>
      <c r="B90" s="54" t="s">
        <v>281</v>
      </c>
      <c r="C90" s="55"/>
      <c r="D90" s="56" t="s">
        <v>15</v>
      </c>
      <c r="E90" s="57">
        <v>23</v>
      </c>
      <c r="F90" s="6"/>
      <c r="G90" s="6"/>
      <c r="H90" s="9">
        <f t="shared" si="12"/>
        <v>0</v>
      </c>
      <c r="I90" s="9">
        <f t="shared" si="13"/>
        <v>0</v>
      </c>
      <c r="J90" s="4">
        <f t="shared" si="14"/>
        <v>0</v>
      </c>
      <c r="K90" s="9">
        <f>(F90+G90)*(1+RESUMO!$P$7)</f>
        <v>0</v>
      </c>
      <c r="L90" s="9">
        <f t="shared" si="15"/>
        <v>0</v>
      </c>
    </row>
    <row r="91" spans="1:12" s="48" customFormat="1" ht="15.5" x14ac:dyDescent="0.35">
      <c r="A91" s="147" t="s">
        <v>157</v>
      </c>
      <c r="B91" s="54" t="s">
        <v>282</v>
      </c>
      <c r="C91" s="55"/>
      <c r="D91" s="56" t="s">
        <v>15</v>
      </c>
      <c r="E91" s="57">
        <v>25</v>
      </c>
      <c r="F91" s="6"/>
      <c r="G91" s="6"/>
      <c r="H91" s="9">
        <f t="shared" si="12"/>
        <v>0</v>
      </c>
      <c r="I91" s="9">
        <f t="shared" si="13"/>
        <v>0</v>
      </c>
      <c r="J91" s="4">
        <f t="shared" si="14"/>
        <v>0</v>
      </c>
      <c r="K91" s="9">
        <f>(F91+G91)*(1+RESUMO!$P$7)</f>
        <v>0</v>
      </c>
      <c r="L91" s="9">
        <f t="shared" si="15"/>
        <v>0</v>
      </c>
    </row>
    <row r="92" spans="1:12" s="48" customFormat="1" ht="15.5" x14ac:dyDescent="0.35">
      <c r="A92" s="147" t="s">
        <v>158</v>
      </c>
      <c r="B92" s="54" t="s">
        <v>93</v>
      </c>
      <c r="C92" s="55"/>
      <c r="D92" s="56" t="s">
        <v>24</v>
      </c>
      <c r="E92" s="57">
        <v>110</v>
      </c>
      <c r="F92" s="6"/>
      <c r="G92" s="6"/>
      <c r="H92" s="9">
        <f t="shared" si="12"/>
        <v>0</v>
      </c>
      <c r="I92" s="9">
        <f t="shared" si="13"/>
        <v>0</v>
      </c>
      <c r="J92" s="4">
        <f t="shared" si="14"/>
        <v>0</v>
      </c>
      <c r="K92" s="9">
        <f>(F92+G92)*(1+RESUMO!$P$7)</f>
        <v>0</v>
      </c>
      <c r="L92" s="9">
        <f t="shared" si="15"/>
        <v>0</v>
      </c>
    </row>
    <row r="93" spans="1:12" s="48" customFormat="1" ht="15.5" x14ac:dyDescent="0.35">
      <c r="A93" s="149"/>
      <c r="B93" s="150" t="s">
        <v>283</v>
      </c>
      <c r="C93" s="151"/>
      <c r="D93" s="154"/>
      <c r="E93" s="153"/>
      <c r="F93" s="156"/>
      <c r="G93" s="156"/>
      <c r="H93" s="155">
        <f>SUBTOTAL(9,H94:H164)</f>
        <v>0</v>
      </c>
      <c r="I93" s="155">
        <f>SUBTOTAL(9,I94:I164)</f>
        <v>0</v>
      </c>
      <c r="J93" s="155">
        <f>SUBTOTAL(9,J94:J164)</f>
        <v>0</v>
      </c>
      <c r="K93" s="157"/>
      <c r="L93" s="155">
        <f>SUBTOTAL(9,L94:L164)</f>
        <v>0</v>
      </c>
    </row>
    <row r="94" spans="1:12" s="48" customFormat="1" ht="15.5" x14ac:dyDescent="0.35">
      <c r="A94" s="148">
        <v>5</v>
      </c>
      <c r="B94" s="49" t="s">
        <v>284</v>
      </c>
      <c r="C94" s="50"/>
      <c r="D94" s="58"/>
      <c r="E94" s="52"/>
      <c r="F94" s="3"/>
      <c r="G94" s="3"/>
      <c r="H94" s="53">
        <f>SUBTOTAL(9,H95:H106)</f>
        <v>0</v>
      </c>
      <c r="I94" s="53">
        <f>SUBTOTAL(9,I95:I106)</f>
        <v>0</v>
      </c>
      <c r="J94" s="53">
        <f>SUBTOTAL(9,J95:J106)</f>
        <v>0</v>
      </c>
      <c r="K94" s="5"/>
      <c r="L94" s="53">
        <f>SUBTOTAL(9,L95:L106)</f>
        <v>0</v>
      </c>
    </row>
    <row r="95" spans="1:12" s="48" customFormat="1" ht="15.5" x14ac:dyDescent="0.35">
      <c r="A95" s="147" t="s">
        <v>17</v>
      </c>
      <c r="B95" s="54" t="s">
        <v>211</v>
      </c>
      <c r="C95" s="55" t="s">
        <v>317</v>
      </c>
      <c r="D95" s="56" t="s">
        <v>24</v>
      </c>
      <c r="E95" s="57">
        <v>1.5</v>
      </c>
      <c r="F95" s="6"/>
      <c r="G95" s="6"/>
      <c r="H95" s="9">
        <f t="shared" ref="H95:H106" si="16">E95*F95</f>
        <v>0</v>
      </c>
      <c r="I95" s="9">
        <f t="shared" ref="I95:I106" si="17">E95*G95</f>
        <v>0</v>
      </c>
      <c r="J95" s="4">
        <f t="shared" ref="J95:J106" si="18">H95+I95</f>
        <v>0</v>
      </c>
      <c r="K95" s="9">
        <f>(F95+G95)*(1+RESUMO!$P$7)</f>
        <v>0</v>
      </c>
      <c r="L95" s="9">
        <f t="shared" ref="L95:L106" si="19">E95*K95</f>
        <v>0</v>
      </c>
    </row>
    <row r="96" spans="1:12" s="48" customFormat="1" ht="15.5" x14ac:dyDescent="0.35">
      <c r="A96" s="147" t="s">
        <v>59</v>
      </c>
      <c r="B96" s="54" t="s">
        <v>285</v>
      </c>
      <c r="C96" s="55"/>
      <c r="D96" s="56" t="s">
        <v>25</v>
      </c>
      <c r="E96" s="57">
        <v>1.19</v>
      </c>
      <c r="F96" s="6"/>
      <c r="G96" s="6"/>
      <c r="H96" s="9">
        <f t="shared" si="16"/>
        <v>0</v>
      </c>
      <c r="I96" s="9">
        <f t="shared" si="17"/>
        <v>0</v>
      </c>
      <c r="J96" s="4">
        <f t="shared" si="18"/>
        <v>0</v>
      </c>
      <c r="K96" s="9">
        <f>(F96+G96)*(1+RESUMO!$P$7)</f>
        <v>0</v>
      </c>
      <c r="L96" s="9">
        <f t="shared" si="19"/>
        <v>0</v>
      </c>
    </row>
    <row r="97" spans="1:12" s="48" customFormat="1" ht="15.5" x14ac:dyDescent="0.35">
      <c r="A97" s="147" t="s">
        <v>60</v>
      </c>
      <c r="B97" s="54" t="s">
        <v>286</v>
      </c>
      <c r="C97" s="55"/>
      <c r="D97" s="56" t="s">
        <v>24</v>
      </c>
      <c r="E97" s="57">
        <v>98</v>
      </c>
      <c r="F97" s="6"/>
      <c r="G97" s="6"/>
      <c r="H97" s="9">
        <f t="shared" si="16"/>
        <v>0</v>
      </c>
      <c r="I97" s="9">
        <f t="shared" si="17"/>
        <v>0</v>
      </c>
      <c r="J97" s="4">
        <f t="shared" si="18"/>
        <v>0</v>
      </c>
      <c r="K97" s="9">
        <f>(F97+G97)*(1+RESUMO!$P$7)</f>
        <v>0</v>
      </c>
      <c r="L97" s="9">
        <f t="shared" si="19"/>
        <v>0</v>
      </c>
    </row>
    <row r="98" spans="1:12" s="48" customFormat="1" ht="15.5" x14ac:dyDescent="0.35">
      <c r="A98" s="147" t="s">
        <v>64</v>
      </c>
      <c r="B98" s="54" t="s">
        <v>218</v>
      </c>
      <c r="C98" s="55"/>
      <c r="D98" s="56" t="s">
        <v>24</v>
      </c>
      <c r="E98" s="57">
        <v>7.1</v>
      </c>
      <c r="F98" s="6"/>
      <c r="G98" s="6"/>
      <c r="H98" s="9">
        <f t="shared" si="16"/>
        <v>0</v>
      </c>
      <c r="I98" s="9">
        <f t="shared" si="17"/>
        <v>0</v>
      </c>
      <c r="J98" s="4">
        <f t="shared" si="18"/>
        <v>0</v>
      </c>
      <c r="K98" s="9">
        <f>(F98+G98)*(1+RESUMO!$P$7)</f>
        <v>0</v>
      </c>
      <c r="L98" s="9">
        <f t="shared" si="19"/>
        <v>0</v>
      </c>
    </row>
    <row r="99" spans="1:12" s="48" customFormat="1" ht="15.5" x14ac:dyDescent="0.35">
      <c r="A99" s="147" t="s">
        <v>79</v>
      </c>
      <c r="B99" s="54" t="s">
        <v>287</v>
      </c>
      <c r="C99" s="55"/>
      <c r="D99" s="56" t="s">
        <v>24</v>
      </c>
      <c r="E99" s="57">
        <v>560</v>
      </c>
      <c r="F99" s="6"/>
      <c r="G99" s="6"/>
      <c r="H99" s="9">
        <f t="shared" si="16"/>
        <v>0</v>
      </c>
      <c r="I99" s="9">
        <f t="shared" si="17"/>
        <v>0</v>
      </c>
      <c r="J99" s="4">
        <f t="shared" si="18"/>
        <v>0</v>
      </c>
      <c r="K99" s="9">
        <f>(F99+G99)*(1+RESUMO!$P$7)</f>
        <v>0</v>
      </c>
      <c r="L99" s="9">
        <f t="shared" si="19"/>
        <v>0</v>
      </c>
    </row>
    <row r="100" spans="1:12" s="48" customFormat="1" ht="15.5" x14ac:dyDescent="0.35">
      <c r="A100" s="147" t="s">
        <v>80</v>
      </c>
      <c r="B100" s="54" t="s">
        <v>288</v>
      </c>
      <c r="C100" s="55"/>
      <c r="D100" s="56" t="s">
        <v>14</v>
      </c>
      <c r="E100" s="57">
        <v>20</v>
      </c>
      <c r="F100" s="6"/>
      <c r="G100" s="6"/>
      <c r="H100" s="9">
        <f t="shared" si="16"/>
        <v>0</v>
      </c>
      <c r="I100" s="9">
        <f t="shared" si="17"/>
        <v>0</v>
      </c>
      <c r="J100" s="4">
        <f t="shared" si="18"/>
        <v>0</v>
      </c>
      <c r="K100" s="9">
        <f>(F100+G100)*(1+RESUMO!$P$7)</f>
        <v>0</v>
      </c>
      <c r="L100" s="9">
        <f t="shared" si="19"/>
        <v>0</v>
      </c>
    </row>
    <row r="101" spans="1:12" s="48" customFormat="1" ht="15.5" x14ac:dyDescent="0.35">
      <c r="A101" s="147" t="s">
        <v>81</v>
      </c>
      <c r="B101" s="54" t="s">
        <v>220</v>
      </c>
      <c r="C101" s="55"/>
      <c r="D101" s="56" t="s">
        <v>24</v>
      </c>
      <c r="E101" s="57">
        <v>5</v>
      </c>
      <c r="F101" s="6"/>
      <c r="G101" s="6"/>
      <c r="H101" s="9">
        <f t="shared" si="16"/>
        <v>0</v>
      </c>
      <c r="I101" s="9">
        <f t="shared" si="17"/>
        <v>0</v>
      </c>
      <c r="J101" s="4">
        <f t="shared" si="18"/>
        <v>0</v>
      </c>
      <c r="K101" s="9">
        <f>(F101+G101)*(1+RESUMO!$P$7)</f>
        <v>0</v>
      </c>
      <c r="L101" s="9">
        <f t="shared" si="19"/>
        <v>0</v>
      </c>
    </row>
    <row r="102" spans="1:12" s="48" customFormat="1" ht="15.5" x14ac:dyDescent="0.35">
      <c r="A102" s="147" t="s">
        <v>82</v>
      </c>
      <c r="B102" s="54" t="s">
        <v>221</v>
      </c>
      <c r="C102" s="55"/>
      <c r="D102" s="56" t="s">
        <v>24</v>
      </c>
      <c r="E102" s="57">
        <v>4.34</v>
      </c>
      <c r="F102" s="6"/>
      <c r="G102" s="6"/>
      <c r="H102" s="9">
        <f t="shared" si="16"/>
        <v>0</v>
      </c>
      <c r="I102" s="9">
        <f t="shared" si="17"/>
        <v>0</v>
      </c>
      <c r="J102" s="4">
        <f t="shared" si="18"/>
        <v>0</v>
      </c>
      <c r="K102" s="9">
        <f>(F102+G102)*(1+RESUMO!$P$7)</f>
        <v>0</v>
      </c>
      <c r="L102" s="9">
        <f t="shared" si="19"/>
        <v>0</v>
      </c>
    </row>
    <row r="103" spans="1:12" s="48" customFormat="1" ht="15.5" x14ac:dyDescent="0.35">
      <c r="A103" s="147" t="s">
        <v>83</v>
      </c>
      <c r="B103" s="54" t="s">
        <v>222</v>
      </c>
      <c r="C103" s="55"/>
      <c r="D103" s="56" t="s">
        <v>15</v>
      </c>
      <c r="E103" s="57">
        <v>5</v>
      </c>
      <c r="F103" s="6"/>
      <c r="G103" s="6"/>
      <c r="H103" s="9">
        <f t="shared" si="16"/>
        <v>0</v>
      </c>
      <c r="I103" s="9">
        <f t="shared" si="17"/>
        <v>0</v>
      </c>
      <c r="J103" s="4">
        <f t="shared" si="18"/>
        <v>0</v>
      </c>
      <c r="K103" s="9">
        <f>(F103+G103)*(1+RESUMO!$P$7)</f>
        <v>0</v>
      </c>
      <c r="L103" s="9">
        <f t="shared" si="19"/>
        <v>0</v>
      </c>
    </row>
    <row r="104" spans="1:12" s="48" customFormat="1" ht="15.5" x14ac:dyDescent="0.35">
      <c r="A104" s="147" t="s">
        <v>84</v>
      </c>
      <c r="B104" s="54" t="s">
        <v>224</v>
      </c>
      <c r="C104" s="55"/>
      <c r="D104" s="56" t="s">
        <v>15</v>
      </c>
      <c r="E104" s="57">
        <v>22</v>
      </c>
      <c r="F104" s="6"/>
      <c r="G104" s="6"/>
      <c r="H104" s="9">
        <f t="shared" si="16"/>
        <v>0</v>
      </c>
      <c r="I104" s="9">
        <f t="shared" si="17"/>
        <v>0</v>
      </c>
      <c r="J104" s="4">
        <f t="shared" si="18"/>
        <v>0</v>
      </c>
      <c r="K104" s="9">
        <f>(F104+G104)*(1+RESUMO!$P$7)</f>
        <v>0</v>
      </c>
      <c r="L104" s="9">
        <f t="shared" si="19"/>
        <v>0</v>
      </c>
    </row>
    <row r="105" spans="1:12" s="48" customFormat="1" ht="15.5" customHeight="1" x14ac:dyDescent="0.35">
      <c r="A105" s="147" t="s">
        <v>85</v>
      </c>
      <c r="B105" s="54" t="s">
        <v>225</v>
      </c>
      <c r="C105" s="55"/>
      <c r="D105" s="56" t="s">
        <v>25</v>
      </c>
      <c r="E105" s="57">
        <v>6</v>
      </c>
      <c r="F105" s="6"/>
      <c r="G105" s="6"/>
      <c r="H105" s="9">
        <f t="shared" si="16"/>
        <v>0</v>
      </c>
      <c r="I105" s="9">
        <f t="shared" si="17"/>
        <v>0</v>
      </c>
      <c r="J105" s="4">
        <f t="shared" si="18"/>
        <v>0</v>
      </c>
      <c r="K105" s="9">
        <f>(F105+G105)*(1+RESUMO!$P$7)</f>
        <v>0</v>
      </c>
      <c r="L105" s="9">
        <f t="shared" si="19"/>
        <v>0</v>
      </c>
    </row>
    <row r="106" spans="1:12" s="48" customFormat="1" ht="15.5" x14ac:dyDescent="0.35">
      <c r="A106" s="147" t="s">
        <v>86</v>
      </c>
      <c r="B106" s="54" t="s">
        <v>226</v>
      </c>
      <c r="C106" s="55"/>
      <c r="D106" s="56" t="s">
        <v>15</v>
      </c>
      <c r="E106" s="57">
        <v>15</v>
      </c>
      <c r="F106" s="6"/>
      <c r="G106" s="6"/>
      <c r="H106" s="9">
        <f t="shared" si="16"/>
        <v>0</v>
      </c>
      <c r="I106" s="9">
        <f t="shared" si="17"/>
        <v>0</v>
      </c>
      <c r="J106" s="4">
        <f t="shared" si="18"/>
        <v>0</v>
      </c>
      <c r="K106" s="9">
        <f>(F106+G106)*(1+RESUMO!$P$7)</f>
        <v>0</v>
      </c>
      <c r="L106" s="9">
        <f t="shared" si="19"/>
        <v>0</v>
      </c>
    </row>
    <row r="107" spans="1:12" s="48" customFormat="1" ht="15.5" x14ac:dyDescent="0.35">
      <c r="A107" s="148">
        <v>6</v>
      </c>
      <c r="B107" s="49" t="s">
        <v>289</v>
      </c>
      <c r="C107" s="50"/>
      <c r="D107" s="58"/>
      <c r="E107" s="52"/>
      <c r="F107" s="3"/>
      <c r="G107" s="3"/>
      <c r="H107" s="53">
        <f>SUBTOTAL(9,H108:H127)</f>
        <v>0</v>
      </c>
      <c r="I107" s="53">
        <f>SUBTOTAL(9,I108:I127)</f>
        <v>0</v>
      </c>
      <c r="J107" s="53">
        <f>SUBTOTAL(9,J108:J127)</f>
        <v>0</v>
      </c>
      <c r="K107" s="5"/>
      <c r="L107" s="53">
        <f>SUBTOTAL(9,L108:L127)</f>
        <v>0</v>
      </c>
    </row>
    <row r="108" spans="1:12" s="48" customFormat="1" ht="15.5" customHeight="1" x14ac:dyDescent="0.35">
      <c r="A108" s="147" t="s">
        <v>66</v>
      </c>
      <c r="B108" s="54" t="s">
        <v>290</v>
      </c>
      <c r="C108" s="55"/>
      <c r="D108" s="56" t="s">
        <v>24</v>
      </c>
      <c r="E108" s="57">
        <v>10.199999999999999</v>
      </c>
      <c r="F108" s="6"/>
      <c r="G108" s="6"/>
      <c r="H108" s="9">
        <f t="shared" ref="H108:H127" si="20">E108*F108</f>
        <v>0</v>
      </c>
      <c r="I108" s="9">
        <f t="shared" ref="I108:I127" si="21">E108*G108</f>
        <v>0</v>
      </c>
      <c r="J108" s="4">
        <f t="shared" ref="J108:J127" si="22">H108+I108</f>
        <v>0</v>
      </c>
      <c r="K108" s="9">
        <f>(F108+G108)*(1+RESUMO!$P$7)</f>
        <v>0</v>
      </c>
      <c r="L108" s="9">
        <f t="shared" ref="L108:L127" si="23">E108*K108</f>
        <v>0</v>
      </c>
    </row>
    <row r="109" spans="1:12" s="48" customFormat="1" ht="15.5" x14ac:dyDescent="0.35">
      <c r="A109" s="147" t="s">
        <v>67</v>
      </c>
      <c r="B109" s="54" t="s">
        <v>232</v>
      </c>
      <c r="C109" s="55"/>
      <c r="D109" s="56" t="s">
        <v>25</v>
      </c>
      <c r="E109" s="57">
        <v>130</v>
      </c>
      <c r="F109" s="6"/>
      <c r="G109" s="6"/>
      <c r="H109" s="9">
        <f t="shared" si="20"/>
        <v>0</v>
      </c>
      <c r="I109" s="9">
        <f t="shared" si="21"/>
        <v>0</v>
      </c>
      <c r="J109" s="4">
        <f t="shared" si="22"/>
        <v>0</v>
      </c>
      <c r="K109" s="9">
        <f>(F109+G109)*(1+RESUMO!$P$7)</f>
        <v>0</v>
      </c>
      <c r="L109" s="9">
        <f t="shared" si="23"/>
        <v>0</v>
      </c>
    </row>
    <row r="110" spans="1:12" s="48" customFormat="1" ht="15.5" customHeight="1" x14ac:dyDescent="0.35">
      <c r="A110" s="147" t="s">
        <v>159</v>
      </c>
      <c r="B110" s="54" t="s">
        <v>291</v>
      </c>
      <c r="C110" s="55"/>
      <c r="D110" s="56" t="s">
        <v>24</v>
      </c>
      <c r="E110" s="57">
        <v>130</v>
      </c>
      <c r="F110" s="6"/>
      <c r="G110" s="6"/>
      <c r="H110" s="9">
        <f t="shared" si="20"/>
        <v>0</v>
      </c>
      <c r="I110" s="9">
        <f t="shared" si="21"/>
        <v>0</v>
      </c>
      <c r="J110" s="4">
        <f t="shared" si="22"/>
        <v>0</v>
      </c>
      <c r="K110" s="9">
        <f>(F110+G110)*(1+RESUMO!$P$7)</f>
        <v>0</v>
      </c>
      <c r="L110" s="9">
        <f t="shared" si="23"/>
        <v>0</v>
      </c>
    </row>
    <row r="111" spans="1:12" s="48" customFormat="1" ht="15.5" x14ac:dyDescent="0.35">
      <c r="A111" s="147" t="s">
        <v>160</v>
      </c>
      <c r="B111" s="54" t="s">
        <v>241</v>
      </c>
      <c r="C111" s="55"/>
      <c r="D111" s="56" t="s">
        <v>24</v>
      </c>
      <c r="E111" s="57">
        <v>25</v>
      </c>
      <c r="F111" s="6"/>
      <c r="G111" s="6"/>
      <c r="H111" s="9">
        <f t="shared" si="20"/>
        <v>0</v>
      </c>
      <c r="I111" s="9">
        <f t="shared" si="21"/>
        <v>0</v>
      </c>
      <c r="J111" s="4">
        <f t="shared" si="22"/>
        <v>0</v>
      </c>
      <c r="K111" s="9">
        <f>(F111+G111)*(1+RESUMO!$P$7)</f>
        <v>0</v>
      </c>
      <c r="L111" s="9">
        <f t="shared" si="23"/>
        <v>0</v>
      </c>
    </row>
    <row r="112" spans="1:12" s="48" customFormat="1" ht="15.5" x14ac:dyDescent="0.35">
      <c r="A112" s="147" t="s">
        <v>161</v>
      </c>
      <c r="B112" s="54" t="s">
        <v>292</v>
      </c>
      <c r="C112" s="55"/>
      <c r="D112" s="56" t="s">
        <v>15</v>
      </c>
      <c r="E112" s="57">
        <v>1</v>
      </c>
      <c r="F112" s="6"/>
      <c r="G112" s="6"/>
      <c r="H112" s="9">
        <f t="shared" si="20"/>
        <v>0</v>
      </c>
      <c r="I112" s="9">
        <f t="shared" si="21"/>
        <v>0</v>
      </c>
      <c r="J112" s="4">
        <f t="shared" si="22"/>
        <v>0</v>
      </c>
      <c r="K112" s="9">
        <f>(F112+G112)*(1+RESUMO!$P$7)</f>
        <v>0</v>
      </c>
      <c r="L112" s="9">
        <f t="shared" si="23"/>
        <v>0</v>
      </c>
    </row>
    <row r="113" spans="1:12" s="48" customFormat="1" ht="15.5" x14ac:dyDescent="0.35">
      <c r="A113" s="147" t="s">
        <v>162</v>
      </c>
      <c r="B113" s="54" t="s">
        <v>293</v>
      </c>
      <c r="C113" s="55"/>
      <c r="D113" s="56" t="s">
        <v>15</v>
      </c>
      <c r="E113" s="57">
        <v>1</v>
      </c>
      <c r="F113" s="6"/>
      <c r="G113" s="6"/>
      <c r="H113" s="9">
        <f t="shared" si="20"/>
        <v>0</v>
      </c>
      <c r="I113" s="9">
        <f t="shared" si="21"/>
        <v>0</v>
      </c>
      <c r="J113" s="4">
        <f t="shared" si="22"/>
        <v>0</v>
      </c>
      <c r="K113" s="9">
        <f>(F113+G113)*(1+RESUMO!$P$7)</f>
        <v>0</v>
      </c>
      <c r="L113" s="9">
        <f t="shared" si="23"/>
        <v>0</v>
      </c>
    </row>
    <row r="114" spans="1:12" s="48" customFormat="1" ht="15.5" customHeight="1" x14ac:dyDescent="0.35">
      <c r="A114" s="147" t="s">
        <v>163</v>
      </c>
      <c r="B114" s="54" t="s">
        <v>294</v>
      </c>
      <c r="C114" s="55"/>
      <c r="D114" s="56" t="s">
        <v>24</v>
      </c>
      <c r="E114" s="57">
        <v>28.6</v>
      </c>
      <c r="F114" s="6"/>
      <c r="G114" s="6"/>
      <c r="H114" s="9">
        <f t="shared" si="20"/>
        <v>0</v>
      </c>
      <c r="I114" s="9">
        <f t="shared" si="21"/>
        <v>0</v>
      </c>
      <c r="J114" s="4">
        <f t="shared" si="22"/>
        <v>0</v>
      </c>
      <c r="K114" s="9">
        <f>(F114+G114)*(1+RESUMO!$P$7)</f>
        <v>0</v>
      </c>
      <c r="L114" s="9">
        <f t="shared" si="23"/>
        <v>0</v>
      </c>
    </row>
    <row r="115" spans="1:12" s="48" customFormat="1" ht="15.5" customHeight="1" x14ac:dyDescent="0.35">
      <c r="A115" s="147" t="s">
        <v>164</v>
      </c>
      <c r="B115" s="54" t="s">
        <v>295</v>
      </c>
      <c r="C115" s="55"/>
      <c r="D115" s="56" t="s">
        <v>24</v>
      </c>
      <c r="E115" s="57">
        <v>1.35</v>
      </c>
      <c r="F115" s="6"/>
      <c r="G115" s="6"/>
      <c r="H115" s="9">
        <f t="shared" si="20"/>
        <v>0</v>
      </c>
      <c r="I115" s="9">
        <f t="shared" si="21"/>
        <v>0</v>
      </c>
      <c r="J115" s="4">
        <f t="shared" si="22"/>
        <v>0</v>
      </c>
      <c r="K115" s="9">
        <f>(F115+G115)*(1+RESUMO!$P$7)</f>
        <v>0</v>
      </c>
      <c r="L115" s="9">
        <f t="shared" si="23"/>
        <v>0</v>
      </c>
    </row>
    <row r="116" spans="1:12" s="48" customFormat="1" ht="15.5" customHeight="1" x14ac:dyDescent="0.35">
      <c r="A116" s="147" t="s">
        <v>165</v>
      </c>
      <c r="B116" s="54" t="s">
        <v>296</v>
      </c>
      <c r="C116" s="55"/>
      <c r="D116" s="56" t="s">
        <v>14</v>
      </c>
      <c r="E116" s="57">
        <v>53</v>
      </c>
      <c r="F116" s="6"/>
      <c r="G116" s="6"/>
      <c r="H116" s="9">
        <f t="shared" si="20"/>
        <v>0</v>
      </c>
      <c r="I116" s="9">
        <f t="shared" si="21"/>
        <v>0</v>
      </c>
      <c r="J116" s="4">
        <f t="shared" si="22"/>
        <v>0</v>
      </c>
      <c r="K116" s="9">
        <f>(F116+G116)*(1+RESUMO!$P$7)</f>
        <v>0</v>
      </c>
      <c r="L116" s="9">
        <f t="shared" si="23"/>
        <v>0</v>
      </c>
    </row>
    <row r="117" spans="1:12" s="48" customFormat="1" ht="15.5" x14ac:dyDescent="0.35">
      <c r="A117" s="147" t="s">
        <v>166</v>
      </c>
      <c r="B117" s="54" t="s">
        <v>252</v>
      </c>
      <c r="C117" s="55"/>
      <c r="D117" s="56" t="s">
        <v>24</v>
      </c>
      <c r="E117" s="57">
        <v>560</v>
      </c>
      <c r="F117" s="6"/>
      <c r="G117" s="6"/>
      <c r="H117" s="9">
        <f t="shared" si="20"/>
        <v>0</v>
      </c>
      <c r="I117" s="9">
        <f t="shared" si="21"/>
        <v>0</v>
      </c>
      <c r="J117" s="4">
        <f t="shared" si="22"/>
        <v>0</v>
      </c>
      <c r="K117" s="9">
        <f>(F117+G117)*(1+RESUMO!$P$7)</f>
        <v>0</v>
      </c>
      <c r="L117" s="9">
        <f t="shared" si="23"/>
        <v>0</v>
      </c>
    </row>
    <row r="118" spans="1:12" s="48" customFormat="1" ht="15.5" x14ac:dyDescent="0.35">
      <c r="A118" s="147" t="s">
        <v>167</v>
      </c>
      <c r="B118" s="54" t="s">
        <v>297</v>
      </c>
      <c r="C118" s="55"/>
      <c r="D118" s="56" t="s">
        <v>24</v>
      </c>
      <c r="E118" s="57">
        <v>560</v>
      </c>
      <c r="F118" s="6"/>
      <c r="G118" s="6"/>
      <c r="H118" s="9">
        <f t="shared" si="20"/>
        <v>0</v>
      </c>
      <c r="I118" s="9">
        <f t="shared" si="21"/>
        <v>0</v>
      </c>
      <c r="J118" s="4">
        <f t="shared" si="22"/>
        <v>0</v>
      </c>
      <c r="K118" s="9">
        <f>(F118+G118)*(1+RESUMO!$P$7)</f>
        <v>0</v>
      </c>
      <c r="L118" s="9">
        <f t="shared" si="23"/>
        <v>0</v>
      </c>
    </row>
    <row r="119" spans="1:12" s="48" customFormat="1" ht="15.5" x14ac:dyDescent="0.35">
      <c r="A119" s="147" t="s">
        <v>168</v>
      </c>
      <c r="B119" s="54" t="s">
        <v>298</v>
      </c>
      <c r="C119" s="55"/>
      <c r="D119" s="56" t="s">
        <v>24</v>
      </c>
      <c r="E119" s="57">
        <v>28.6</v>
      </c>
      <c r="F119" s="6"/>
      <c r="G119" s="6"/>
      <c r="H119" s="9">
        <f t="shared" si="20"/>
        <v>0</v>
      </c>
      <c r="I119" s="9">
        <f t="shared" si="21"/>
        <v>0</v>
      </c>
      <c r="J119" s="4">
        <f t="shared" si="22"/>
        <v>0</v>
      </c>
      <c r="K119" s="9">
        <f>(F119+G119)*(1+RESUMO!$P$7)</f>
        <v>0</v>
      </c>
      <c r="L119" s="9">
        <f t="shared" si="23"/>
        <v>0</v>
      </c>
    </row>
    <row r="120" spans="1:12" s="48" customFormat="1" ht="15.5" x14ac:dyDescent="0.35">
      <c r="A120" s="147" t="s">
        <v>169</v>
      </c>
      <c r="B120" s="54" t="s">
        <v>299</v>
      </c>
      <c r="C120" s="55"/>
      <c r="D120" s="56" t="s">
        <v>15</v>
      </c>
      <c r="E120" s="57">
        <v>4</v>
      </c>
      <c r="F120" s="6"/>
      <c r="G120" s="6"/>
      <c r="H120" s="9">
        <f t="shared" si="20"/>
        <v>0</v>
      </c>
      <c r="I120" s="9">
        <f t="shared" si="21"/>
        <v>0</v>
      </c>
      <c r="J120" s="4">
        <f t="shared" si="22"/>
        <v>0</v>
      </c>
      <c r="K120" s="9">
        <f>(F120+G120)*(1+RESUMO!$P$7)</f>
        <v>0</v>
      </c>
      <c r="L120" s="9">
        <f t="shared" si="23"/>
        <v>0</v>
      </c>
    </row>
    <row r="121" spans="1:12" s="48" customFormat="1" ht="15.5" x14ac:dyDescent="0.35">
      <c r="A121" s="147" t="s">
        <v>170</v>
      </c>
      <c r="B121" s="54" t="s">
        <v>300</v>
      </c>
      <c r="C121" s="55"/>
      <c r="D121" s="56" t="s">
        <v>15</v>
      </c>
      <c r="E121" s="57">
        <v>4</v>
      </c>
      <c r="F121" s="6"/>
      <c r="G121" s="6"/>
      <c r="H121" s="9">
        <f t="shared" si="20"/>
        <v>0</v>
      </c>
      <c r="I121" s="9">
        <f t="shared" si="21"/>
        <v>0</v>
      </c>
      <c r="J121" s="4">
        <f t="shared" si="22"/>
        <v>0</v>
      </c>
      <c r="K121" s="9">
        <f>(F121+G121)*(1+RESUMO!$P$7)</f>
        <v>0</v>
      </c>
      <c r="L121" s="9">
        <f t="shared" si="23"/>
        <v>0</v>
      </c>
    </row>
    <row r="122" spans="1:12" s="48" customFormat="1" ht="15.5" x14ac:dyDescent="0.35">
      <c r="A122" s="147" t="s">
        <v>171</v>
      </c>
      <c r="B122" s="54" t="s">
        <v>258</v>
      </c>
      <c r="C122" s="55"/>
      <c r="D122" s="56" t="s">
        <v>15</v>
      </c>
      <c r="E122" s="57">
        <v>4</v>
      </c>
      <c r="F122" s="6"/>
      <c r="G122" s="6"/>
      <c r="H122" s="9">
        <f t="shared" si="20"/>
        <v>0</v>
      </c>
      <c r="I122" s="9">
        <f t="shared" si="21"/>
        <v>0</v>
      </c>
      <c r="J122" s="4">
        <f t="shared" si="22"/>
        <v>0</v>
      </c>
      <c r="K122" s="9">
        <f>(F122+G122)*(1+RESUMO!$P$7)</f>
        <v>0</v>
      </c>
      <c r="L122" s="9">
        <f t="shared" si="23"/>
        <v>0</v>
      </c>
    </row>
    <row r="123" spans="1:12" s="48" customFormat="1" ht="15.5" x14ac:dyDescent="0.35">
      <c r="A123" s="147" t="s">
        <v>172</v>
      </c>
      <c r="B123" s="54" t="s">
        <v>259</v>
      </c>
      <c r="C123" s="55"/>
      <c r="D123" s="56" t="s">
        <v>15</v>
      </c>
      <c r="E123" s="57">
        <v>4</v>
      </c>
      <c r="F123" s="6"/>
      <c r="G123" s="6"/>
      <c r="H123" s="9">
        <f t="shared" si="20"/>
        <v>0</v>
      </c>
      <c r="I123" s="9">
        <f t="shared" si="21"/>
        <v>0</v>
      </c>
      <c r="J123" s="4">
        <f t="shared" si="22"/>
        <v>0</v>
      </c>
      <c r="K123" s="9">
        <f>(F123+G123)*(1+RESUMO!$P$7)</f>
        <v>0</v>
      </c>
      <c r="L123" s="9">
        <f t="shared" si="23"/>
        <v>0</v>
      </c>
    </row>
    <row r="124" spans="1:12" s="48" customFormat="1" ht="15.5" x14ac:dyDescent="0.35">
      <c r="A124" s="147" t="s">
        <v>173</v>
      </c>
      <c r="B124" s="54" t="s">
        <v>260</v>
      </c>
      <c r="C124" s="55"/>
      <c r="D124" s="56" t="s">
        <v>15</v>
      </c>
      <c r="E124" s="57">
        <v>4</v>
      </c>
      <c r="F124" s="6"/>
      <c r="G124" s="6"/>
      <c r="H124" s="9">
        <f t="shared" si="20"/>
        <v>0</v>
      </c>
      <c r="I124" s="9">
        <f t="shared" si="21"/>
        <v>0</v>
      </c>
      <c r="J124" s="4">
        <f t="shared" si="22"/>
        <v>0</v>
      </c>
      <c r="K124" s="9">
        <f>(F124+G124)*(1+RESUMO!$P$7)</f>
        <v>0</v>
      </c>
      <c r="L124" s="9">
        <f t="shared" si="23"/>
        <v>0</v>
      </c>
    </row>
    <row r="125" spans="1:12" s="48" customFormat="1" ht="15.5" x14ac:dyDescent="0.35">
      <c r="A125" s="147" t="s">
        <v>174</v>
      </c>
      <c r="B125" s="54" t="s">
        <v>262</v>
      </c>
      <c r="C125" s="55"/>
      <c r="D125" s="56" t="s">
        <v>14</v>
      </c>
      <c r="E125" s="57">
        <v>6</v>
      </c>
      <c r="F125" s="6"/>
      <c r="G125" s="6"/>
      <c r="H125" s="9">
        <f t="shared" si="20"/>
        <v>0</v>
      </c>
      <c r="I125" s="9">
        <f t="shared" si="21"/>
        <v>0</v>
      </c>
      <c r="J125" s="4">
        <f t="shared" si="22"/>
        <v>0</v>
      </c>
      <c r="K125" s="9">
        <f>(F125+G125)*(1+RESUMO!$P$7)</f>
        <v>0</v>
      </c>
      <c r="L125" s="9">
        <f t="shared" si="23"/>
        <v>0</v>
      </c>
    </row>
    <row r="126" spans="1:12" s="48" customFormat="1" ht="15.5" customHeight="1" x14ac:dyDescent="0.35">
      <c r="A126" s="147" t="s">
        <v>175</v>
      </c>
      <c r="B126" s="54" t="s">
        <v>263</v>
      </c>
      <c r="C126" s="55"/>
      <c r="D126" s="56" t="s">
        <v>14</v>
      </c>
      <c r="E126" s="57">
        <v>6</v>
      </c>
      <c r="F126" s="6"/>
      <c r="G126" s="6"/>
      <c r="H126" s="9">
        <f t="shared" si="20"/>
        <v>0</v>
      </c>
      <c r="I126" s="9">
        <f t="shared" si="21"/>
        <v>0</v>
      </c>
      <c r="J126" s="4">
        <f t="shared" si="22"/>
        <v>0</v>
      </c>
      <c r="K126" s="9">
        <f>(F126+G126)*(1+RESUMO!$P$7)</f>
        <v>0</v>
      </c>
      <c r="L126" s="9">
        <f t="shared" si="23"/>
        <v>0</v>
      </c>
    </row>
    <row r="127" spans="1:12" s="48" customFormat="1" ht="15.5" customHeight="1" x14ac:dyDescent="0.35">
      <c r="A127" s="147" t="s">
        <v>176</v>
      </c>
      <c r="B127" s="54" t="s">
        <v>264</v>
      </c>
      <c r="C127" s="55"/>
      <c r="D127" s="56" t="s">
        <v>14</v>
      </c>
      <c r="E127" s="57">
        <v>6</v>
      </c>
      <c r="F127" s="6"/>
      <c r="G127" s="6"/>
      <c r="H127" s="9">
        <f t="shared" si="20"/>
        <v>0</v>
      </c>
      <c r="I127" s="9">
        <f t="shared" si="21"/>
        <v>0</v>
      </c>
      <c r="J127" s="4">
        <f t="shared" si="22"/>
        <v>0</v>
      </c>
      <c r="K127" s="9">
        <f>(F127+G127)*(1+RESUMO!$P$7)</f>
        <v>0</v>
      </c>
      <c r="L127" s="9">
        <f t="shared" si="23"/>
        <v>0</v>
      </c>
    </row>
    <row r="128" spans="1:12" s="48" customFormat="1" ht="15.5" x14ac:dyDescent="0.35">
      <c r="A128" s="148">
        <v>7</v>
      </c>
      <c r="B128" s="49" t="s">
        <v>265</v>
      </c>
      <c r="C128" s="50"/>
      <c r="D128" s="58"/>
      <c r="E128" s="52"/>
      <c r="F128" s="3"/>
      <c r="G128" s="3"/>
      <c r="H128" s="53">
        <f>SUBTOTAL(9,H129:H137)</f>
        <v>0</v>
      </c>
      <c r="I128" s="53">
        <f>SUBTOTAL(9,I129:I137)</f>
        <v>0</v>
      </c>
      <c r="J128" s="53">
        <f>SUBTOTAL(9,J129:J137)</f>
        <v>0</v>
      </c>
      <c r="K128" s="5"/>
      <c r="L128" s="53">
        <f>SUBTOTAL(9,L129:L137)</f>
        <v>0</v>
      </c>
    </row>
    <row r="129" spans="1:12" s="48" customFormat="1" ht="15.5" x14ac:dyDescent="0.35">
      <c r="A129" s="147" t="s">
        <v>69</v>
      </c>
      <c r="B129" s="54" t="s">
        <v>267</v>
      </c>
      <c r="C129" s="55"/>
      <c r="D129" s="56" t="s">
        <v>14</v>
      </c>
      <c r="E129" s="57">
        <v>161.5</v>
      </c>
      <c r="F129" s="6"/>
      <c r="G129" s="6"/>
      <c r="H129" s="9">
        <f t="shared" ref="H129:H137" si="24">E129*F129</f>
        <v>0</v>
      </c>
      <c r="I129" s="9">
        <f t="shared" ref="I129:I137" si="25">E129*G129</f>
        <v>0</v>
      </c>
      <c r="J129" s="4">
        <f t="shared" ref="J129:J137" si="26">H129+I129</f>
        <v>0</v>
      </c>
      <c r="K129" s="9">
        <f>(F129+G129)*(1+RESUMO!$P$7)</f>
        <v>0</v>
      </c>
      <c r="L129" s="9">
        <f t="shared" ref="L129:L137" si="27">E129*K129</f>
        <v>0</v>
      </c>
    </row>
    <row r="130" spans="1:12" s="48" customFormat="1" ht="15.5" x14ac:dyDescent="0.35">
      <c r="A130" s="147" t="s">
        <v>177</v>
      </c>
      <c r="B130" s="54" t="s">
        <v>268</v>
      </c>
      <c r="C130" s="55"/>
      <c r="D130" s="56" t="s">
        <v>15</v>
      </c>
      <c r="E130" s="57">
        <v>95</v>
      </c>
      <c r="F130" s="6"/>
      <c r="G130" s="6"/>
      <c r="H130" s="9">
        <f t="shared" si="24"/>
        <v>0</v>
      </c>
      <c r="I130" s="9">
        <f t="shared" si="25"/>
        <v>0</v>
      </c>
      <c r="J130" s="4">
        <f t="shared" si="26"/>
        <v>0</v>
      </c>
      <c r="K130" s="9">
        <f>(F130+G130)*(1+RESUMO!$P$7)</f>
        <v>0</v>
      </c>
      <c r="L130" s="9">
        <f t="shared" si="27"/>
        <v>0</v>
      </c>
    </row>
    <row r="131" spans="1:12" s="48" customFormat="1" ht="15.5" x14ac:dyDescent="0.35">
      <c r="A131" s="147" t="s">
        <v>178</v>
      </c>
      <c r="B131" s="54" t="s">
        <v>91</v>
      </c>
      <c r="C131" s="55"/>
      <c r="D131" s="56" t="s">
        <v>14</v>
      </c>
      <c r="E131" s="57">
        <v>1850</v>
      </c>
      <c r="F131" s="6"/>
      <c r="G131" s="6"/>
      <c r="H131" s="9">
        <f t="shared" si="24"/>
        <v>0</v>
      </c>
      <c r="I131" s="9">
        <f t="shared" si="25"/>
        <v>0</v>
      </c>
      <c r="J131" s="4">
        <f t="shared" si="26"/>
        <v>0</v>
      </c>
      <c r="K131" s="9">
        <f>(F131+G131)*(1+RESUMO!$P$7)</f>
        <v>0</v>
      </c>
      <c r="L131" s="9">
        <f t="shared" si="27"/>
        <v>0</v>
      </c>
    </row>
    <row r="132" spans="1:12" s="48" customFormat="1" ht="15.5" x14ac:dyDescent="0.35">
      <c r="A132" s="147" t="s">
        <v>179</v>
      </c>
      <c r="B132" s="54" t="s">
        <v>92</v>
      </c>
      <c r="C132" s="55"/>
      <c r="D132" s="56" t="s">
        <v>14</v>
      </c>
      <c r="E132" s="57">
        <v>60</v>
      </c>
      <c r="F132" s="6"/>
      <c r="G132" s="6"/>
      <c r="H132" s="9">
        <f t="shared" si="24"/>
        <v>0</v>
      </c>
      <c r="I132" s="9">
        <f t="shared" si="25"/>
        <v>0</v>
      </c>
      <c r="J132" s="4">
        <f t="shared" si="26"/>
        <v>0</v>
      </c>
      <c r="K132" s="9">
        <f>(F132+G132)*(1+RESUMO!$P$7)</f>
        <v>0</v>
      </c>
      <c r="L132" s="9">
        <f t="shared" si="27"/>
        <v>0</v>
      </c>
    </row>
    <row r="133" spans="1:12" s="48" customFormat="1" ht="15.5" x14ac:dyDescent="0.35">
      <c r="A133" s="147" t="s">
        <v>180</v>
      </c>
      <c r="B133" s="54" t="s">
        <v>269</v>
      </c>
      <c r="C133" s="55"/>
      <c r="D133" s="56" t="s">
        <v>15</v>
      </c>
      <c r="E133" s="57">
        <v>180</v>
      </c>
      <c r="F133" s="6"/>
      <c r="G133" s="6"/>
      <c r="H133" s="9">
        <f t="shared" si="24"/>
        <v>0</v>
      </c>
      <c r="I133" s="9">
        <f t="shared" si="25"/>
        <v>0</v>
      </c>
      <c r="J133" s="4">
        <f t="shared" si="26"/>
        <v>0</v>
      </c>
      <c r="K133" s="9">
        <f>(F133+G133)*(1+RESUMO!$P$7)</f>
        <v>0</v>
      </c>
      <c r="L133" s="9">
        <f t="shared" si="27"/>
        <v>0</v>
      </c>
    </row>
    <row r="134" spans="1:12" s="48" customFormat="1" ht="15.5" x14ac:dyDescent="0.35">
      <c r="A134" s="147" t="s">
        <v>181</v>
      </c>
      <c r="B134" s="54" t="s">
        <v>270</v>
      </c>
      <c r="C134" s="55"/>
      <c r="D134" s="56" t="s">
        <v>23</v>
      </c>
      <c r="E134" s="57">
        <v>158</v>
      </c>
      <c r="F134" s="6"/>
      <c r="G134" s="6"/>
      <c r="H134" s="9">
        <f t="shared" si="24"/>
        <v>0</v>
      </c>
      <c r="I134" s="9">
        <f t="shared" si="25"/>
        <v>0</v>
      </c>
      <c r="J134" s="4">
        <f t="shared" si="26"/>
        <v>0</v>
      </c>
      <c r="K134" s="9">
        <f>(F134+G134)*(1+RESUMO!$P$7)</f>
        <v>0</v>
      </c>
      <c r="L134" s="9">
        <f t="shared" si="27"/>
        <v>0</v>
      </c>
    </row>
    <row r="135" spans="1:12" s="48" customFormat="1" ht="15.5" x14ac:dyDescent="0.35">
      <c r="A135" s="147" t="s">
        <v>182</v>
      </c>
      <c r="B135" s="54" t="s">
        <v>271</v>
      </c>
      <c r="C135" s="55"/>
      <c r="D135" s="56" t="s">
        <v>23</v>
      </c>
      <c r="E135" s="57">
        <v>11</v>
      </c>
      <c r="F135" s="6"/>
      <c r="G135" s="6"/>
      <c r="H135" s="9">
        <f t="shared" si="24"/>
        <v>0</v>
      </c>
      <c r="I135" s="9">
        <f t="shared" si="25"/>
        <v>0</v>
      </c>
      <c r="J135" s="4">
        <f t="shared" si="26"/>
        <v>0</v>
      </c>
      <c r="K135" s="9">
        <f>(F135+G135)*(1+RESUMO!$P$7)</f>
        <v>0</v>
      </c>
      <c r="L135" s="9">
        <f t="shared" si="27"/>
        <v>0</v>
      </c>
    </row>
    <row r="136" spans="1:12" s="48" customFormat="1" ht="15.5" customHeight="1" x14ac:dyDescent="0.35">
      <c r="A136" s="147" t="s">
        <v>183</v>
      </c>
      <c r="B136" s="54" t="s">
        <v>272</v>
      </c>
      <c r="C136" s="55"/>
      <c r="D136" s="56" t="s">
        <v>15</v>
      </c>
      <c r="E136" s="57">
        <v>35</v>
      </c>
      <c r="F136" s="6"/>
      <c r="G136" s="6"/>
      <c r="H136" s="9">
        <f t="shared" si="24"/>
        <v>0</v>
      </c>
      <c r="I136" s="9">
        <f t="shared" si="25"/>
        <v>0</v>
      </c>
      <c r="J136" s="4">
        <f t="shared" si="26"/>
        <v>0</v>
      </c>
      <c r="K136" s="9">
        <f>(F136+G136)*(1+RESUMO!$P$7)</f>
        <v>0</v>
      </c>
      <c r="L136" s="9">
        <f t="shared" si="27"/>
        <v>0</v>
      </c>
    </row>
    <row r="137" spans="1:12" s="48" customFormat="1" ht="15.5" customHeight="1" x14ac:dyDescent="0.35">
      <c r="A137" s="147" t="s">
        <v>184</v>
      </c>
      <c r="B137" s="54" t="s">
        <v>301</v>
      </c>
      <c r="C137" s="55"/>
      <c r="D137" s="56" t="s">
        <v>15</v>
      </c>
      <c r="E137" s="57">
        <v>5</v>
      </c>
      <c r="F137" s="6"/>
      <c r="G137" s="6"/>
      <c r="H137" s="9">
        <f t="shared" si="24"/>
        <v>0</v>
      </c>
      <c r="I137" s="9">
        <f t="shared" si="25"/>
        <v>0</v>
      </c>
      <c r="J137" s="4">
        <f t="shared" si="26"/>
        <v>0</v>
      </c>
      <c r="K137" s="9">
        <f>(F137+G137)*(1+RESUMO!$P$7)</f>
        <v>0</v>
      </c>
      <c r="L137" s="9">
        <f t="shared" si="27"/>
        <v>0</v>
      </c>
    </row>
    <row r="138" spans="1:12" s="48" customFormat="1" ht="15.5" x14ac:dyDescent="0.35">
      <c r="A138" s="148">
        <v>8</v>
      </c>
      <c r="B138" s="49" t="s">
        <v>265</v>
      </c>
      <c r="C138" s="50"/>
      <c r="D138" s="58"/>
      <c r="E138" s="52"/>
      <c r="F138" s="3"/>
      <c r="G138" s="3"/>
      <c r="H138" s="53">
        <f>SUBTOTAL(9,H139:H144)</f>
        <v>0</v>
      </c>
      <c r="I138" s="53">
        <f>SUBTOTAL(9,I139:I144)</f>
        <v>0</v>
      </c>
      <c r="J138" s="53">
        <f>SUBTOTAL(9,J139:J144)</f>
        <v>0</v>
      </c>
      <c r="K138" s="5"/>
      <c r="L138" s="53">
        <f>SUBTOTAL(9,L139:L144)</f>
        <v>0</v>
      </c>
    </row>
    <row r="139" spans="1:12" s="48" customFormat="1" ht="15.5" x14ac:dyDescent="0.35">
      <c r="A139" s="147" t="s">
        <v>68</v>
      </c>
      <c r="B139" s="54" t="s">
        <v>277</v>
      </c>
      <c r="C139" s="55"/>
      <c r="D139" s="56" t="s">
        <v>15</v>
      </c>
      <c r="E139" s="57">
        <v>6</v>
      </c>
      <c r="F139" s="6"/>
      <c r="G139" s="6"/>
      <c r="H139" s="9">
        <f t="shared" ref="H139:H144" si="28">E139*F139</f>
        <v>0</v>
      </c>
      <c r="I139" s="9">
        <f t="shared" ref="I139:I144" si="29">E139*G139</f>
        <v>0</v>
      </c>
      <c r="J139" s="4">
        <f t="shared" ref="J139:J144" si="30">H139+I139</f>
        <v>0</v>
      </c>
      <c r="K139" s="9">
        <f>(F139+G139)*(1+RESUMO!$P$7)</f>
        <v>0</v>
      </c>
      <c r="L139" s="9">
        <f t="shared" ref="L139:L144" si="31">E139*K139</f>
        <v>0</v>
      </c>
    </row>
    <row r="140" spans="1:12" s="48" customFormat="1" ht="15.5" x14ac:dyDescent="0.35">
      <c r="A140" s="147" t="s">
        <v>185</v>
      </c>
      <c r="B140" s="54" t="s">
        <v>278</v>
      </c>
      <c r="C140" s="55"/>
      <c r="D140" s="56" t="s">
        <v>15</v>
      </c>
      <c r="E140" s="57">
        <v>6</v>
      </c>
      <c r="F140" s="6"/>
      <c r="G140" s="6"/>
      <c r="H140" s="9">
        <f t="shared" si="28"/>
        <v>0</v>
      </c>
      <c r="I140" s="9">
        <f t="shared" si="29"/>
        <v>0</v>
      </c>
      <c r="J140" s="4">
        <f t="shared" si="30"/>
        <v>0</v>
      </c>
      <c r="K140" s="9">
        <f>(F140+G140)*(1+RESUMO!$P$7)</f>
        <v>0</v>
      </c>
      <c r="L140" s="9">
        <f t="shared" si="31"/>
        <v>0</v>
      </c>
    </row>
    <row r="141" spans="1:12" s="48" customFormat="1" ht="15.5" x14ac:dyDescent="0.35">
      <c r="A141" s="147" t="s">
        <v>186</v>
      </c>
      <c r="B141" s="54" t="s">
        <v>279</v>
      </c>
      <c r="C141" s="55"/>
      <c r="D141" s="56" t="s">
        <v>14</v>
      </c>
      <c r="E141" s="57">
        <v>100</v>
      </c>
      <c r="F141" s="6"/>
      <c r="G141" s="6"/>
      <c r="H141" s="9">
        <f t="shared" si="28"/>
        <v>0</v>
      </c>
      <c r="I141" s="9">
        <f t="shared" si="29"/>
        <v>0</v>
      </c>
      <c r="J141" s="4">
        <f t="shared" si="30"/>
        <v>0</v>
      </c>
      <c r="K141" s="9">
        <f>(F141+G141)*(1+RESUMO!$P$7)</f>
        <v>0</v>
      </c>
      <c r="L141" s="9">
        <f t="shared" si="31"/>
        <v>0</v>
      </c>
    </row>
    <row r="142" spans="1:12" s="48" customFormat="1" ht="15.5" x14ac:dyDescent="0.35">
      <c r="A142" s="147" t="s">
        <v>187</v>
      </c>
      <c r="B142" s="54" t="s">
        <v>280</v>
      </c>
      <c r="C142" s="55"/>
      <c r="D142" s="56" t="s">
        <v>15</v>
      </c>
      <c r="E142" s="57">
        <v>6</v>
      </c>
      <c r="F142" s="6"/>
      <c r="G142" s="6"/>
      <c r="H142" s="9">
        <f t="shared" si="28"/>
        <v>0</v>
      </c>
      <c r="I142" s="9">
        <f t="shared" si="29"/>
        <v>0</v>
      </c>
      <c r="J142" s="4">
        <f t="shared" si="30"/>
        <v>0</v>
      </c>
      <c r="K142" s="9">
        <f>(F142+G142)*(1+RESUMO!$P$7)</f>
        <v>0</v>
      </c>
      <c r="L142" s="9">
        <f t="shared" si="31"/>
        <v>0</v>
      </c>
    </row>
    <row r="143" spans="1:12" s="48" customFormat="1" ht="15.5" x14ac:dyDescent="0.35">
      <c r="A143" s="147" t="s">
        <v>188</v>
      </c>
      <c r="B143" s="54" t="s">
        <v>281</v>
      </c>
      <c r="C143" s="55"/>
      <c r="D143" s="56" t="s">
        <v>15</v>
      </c>
      <c r="E143" s="57">
        <v>3</v>
      </c>
      <c r="F143" s="6"/>
      <c r="G143" s="6"/>
      <c r="H143" s="9">
        <f t="shared" si="28"/>
        <v>0</v>
      </c>
      <c r="I143" s="9">
        <f t="shared" si="29"/>
        <v>0</v>
      </c>
      <c r="J143" s="4">
        <f t="shared" si="30"/>
        <v>0</v>
      </c>
      <c r="K143" s="9">
        <f>(F143+G143)*(1+RESUMO!$P$7)</f>
        <v>0</v>
      </c>
      <c r="L143" s="9">
        <f t="shared" si="31"/>
        <v>0</v>
      </c>
    </row>
    <row r="144" spans="1:12" s="48" customFormat="1" ht="15.5" x14ac:dyDescent="0.35">
      <c r="A144" s="147" t="s">
        <v>189</v>
      </c>
      <c r="B144" s="54" t="s">
        <v>282</v>
      </c>
      <c r="C144" s="55"/>
      <c r="D144" s="56" t="s">
        <v>15</v>
      </c>
      <c r="E144" s="57">
        <v>3</v>
      </c>
      <c r="F144" s="6"/>
      <c r="G144" s="6"/>
      <c r="H144" s="9">
        <f t="shared" si="28"/>
        <v>0</v>
      </c>
      <c r="I144" s="9">
        <f t="shared" si="29"/>
        <v>0</v>
      </c>
      <c r="J144" s="4">
        <f t="shared" si="30"/>
        <v>0</v>
      </c>
      <c r="K144" s="9">
        <f>(F144+G144)*(1+RESUMO!$P$7)</f>
        <v>0</v>
      </c>
      <c r="L144" s="9">
        <f t="shared" si="31"/>
        <v>0</v>
      </c>
    </row>
    <row r="145" spans="1:12" s="48" customFormat="1" ht="15.5" x14ac:dyDescent="0.35">
      <c r="A145" s="148">
        <v>9</v>
      </c>
      <c r="B145" s="49" t="s">
        <v>302</v>
      </c>
      <c r="C145" s="50"/>
      <c r="D145" s="58"/>
      <c r="E145" s="52"/>
      <c r="F145" s="3"/>
      <c r="G145" s="3"/>
      <c r="H145" s="53">
        <f>SUBTOTAL(9,H146:H156)</f>
        <v>0</v>
      </c>
      <c r="I145" s="53">
        <f>SUBTOTAL(9,I146:I156)</f>
        <v>0</v>
      </c>
      <c r="J145" s="53">
        <f>SUBTOTAL(9,J146:J156)</f>
        <v>0</v>
      </c>
      <c r="K145" s="5"/>
      <c r="L145" s="53">
        <f>SUBTOTAL(9,L146:L156)</f>
        <v>0</v>
      </c>
    </row>
    <row r="146" spans="1:12" s="48" customFormat="1" ht="15.5" x14ac:dyDescent="0.35">
      <c r="A146" s="147" t="s">
        <v>190</v>
      </c>
      <c r="B146" s="54" t="s">
        <v>303</v>
      </c>
      <c r="C146" s="55"/>
      <c r="D146" s="56" t="s">
        <v>15</v>
      </c>
      <c r="E146" s="57">
        <v>3</v>
      </c>
      <c r="F146" s="6"/>
      <c r="G146" s="6"/>
      <c r="H146" s="9">
        <f t="shared" ref="H146:H156" si="32">E146*F146</f>
        <v>0</v>
      </c>
      <c r="I146" s="9">
        <f t="shared" ref="I146:I156" si="33">E146*G146</f>
        <v>0</v>
      </c>
      <c r="J146" s="4">
        <f t="shared" ref="J146:J156" si="34">H146+I146</f>
        <v>0</v>
      </c>
      <c r="K146" s="9">
        <f>(F146+G146)*(1+RESUMO!$P$7)</f>
        <v>0</v>
      </c>
      <c r="L146" s="9">
        <f t="shared" ref="L146:L156" si="35">E146*K146</f>
        <v>0</v>
      </c>
    </row>
    <row r="147" spans="1:12" s="48" customFormat="1" ht="15.5" x14ac:dyDescent="0.35">
      <c r="A147" s="147" t="s">
        <v>191</v>
      </c>
      <c r="B147" s="54" t="s">
        <v>274</v>
      </c>
      <c r="C147" s="55"/>
      <c r="D147" s="56" t="s">
        <v>15</v>
      </c>
      <c r="E147" s="57">
        <v>5</v>
      </c>
      <c r="F147" s="6"/>
      <c r="G147" s="6"/>
      <c r="H147" s="9">
        <f t="shared" si="32"/>
        <v>0</v>
      </c>
      <c r="I147" s="9">
        <f t="shared" si="33"/>
        <v>0</v>
      </c>
      <c r="J147" s="4">
        <f t="shared" si="34"/>
        <v>0</v>
      </c>
      <c r="K147" s="9">
        <f>(F147+G147)*(1+RESUMO!$P$7)</f>
        <v>0</v>
      </c>
      <c r="L147" s="9">
        <f t="shared" si="35"/>
        <v>0</v>
      </c>
    </row>
    <row r="148" spans="1:12" s="48" customFormat="1" ht="15.5" x14ac:dyDescent="0.35">
      <c r="A148" s="147" t="s">
        <v>192</v>
      </c>
      <c r="B148" s="54" t="s">
        <v>275</v>
      </c>
      <c r="C148" s="55"/>
      <c r="D148" s="56" t="s">
        <v>15</v>
      </c>
      <c r="E148" s="57">
        <v>3</v>
      </c>
      <c r="F148" s="6"/>
      <c r="G148" s="6"/>
      <c r="H148" s="9">
        <f t="shared" si="32"/>
        <v>0</v>
      </c>
      <c r="I148" s="9">
        <f t="shared" si="33"/>
        <v>0</v>
      </c>
      <c r="J148" s="4">
        <f t="shared" si="34"/>
        <v>0</v>
      </c>
      <c r="K148" s="9">
        <f>(F148+G148)*(1+RESUMO!$P$7)</f>
        <v>0</v>
      </c>
      <c r="L148" s="9">
        <f t="shared" si="35"/>
        <v>0</v>
      </c>
    </row>
    <row r="149" spans="1:12" s="48" customFormat="1" ht="15.5" x14ac:dyDescent="0.35">
      <c r="A149" s="147" t="s">
        <v>193</v>
      </c>
      <c r="B149" s="54" t="s">
        <v>304</v>
      </c>
      <c r="C149" s="55"/>
      <c r="D149" s="56" t="s">
        <v>15</v>
      </c>
      <c r="E149" s="57">
        <v>1</v>
      </c>
      <c r="F149" s="6"/>
      <c r="G149" s="6"/>
      <c r="H149" s="9">
        <f t="shared" si="32"/>
        <v>0</v>
      </c>
      <c r="I149" s="9">
        <f t="shared" si="33"/>
        <v>0</v>
      </c>
      <c r="J149" s="4">
        <f t="shared" si="34"/>
        <v>0</v>
      </c>
      <c r="K149" s="9">
        <f>(F149+G149)*(1+RESUMO!$P$7)</f>
        <v>0</v>
      </c>
      <c r="L149" s="9">
        <f t="shared" si="35"/>
        <v>0</v>
      </c>
    </row>
    <row r="150" spans="1:12" s="48" customFormat="1" ht="15.5" x14ac:dyDescent="0.35">
      <c r="A150" s="147" t="s">
        <v>194</v>
      </c>
      <c r="B150" s="54" t="s">
        <v>305</v>
      </c>
      <c r="C150" s="55"/>
      <c r="D150" s="56" t="s">
        <v>15</v>
      </c>
      <c r="E150" s="57">
        <v>1</v>
      </c>
      <c r="F150" s="6"/>
      <c r="G150" s="6"/>
      <c r="H150" s="9">
        <f t="shared" si="32"/>
        <v>0</v>
      </c>
      <c r="I150" s="9">
        <f t="shared" si="33"/>
        <v>0</v>
      </c>
      <c r="J150" s="4">
        <f t="shared" si="34"/>
        <v>0</v>
      </c>
      <c r="K150" s="9">
        <f>(F150+G150)*(1+RESUMO!$P$7)</f>
        <v>0</v>
      </c>
      <c r="L150" s="9">
        <f t="shared" si="35"/>
        <v>0</v>
      </c>
    </row>
    <row r="151" spans="1:12" s="48" customFormat="1" ht="15.5" customHeight="1" x14ac:dyDescent="0.35">
      <c r="A151" s="147" t="s">
        <v>195</v>
      </c>
      <c r="B151" s="54" t="s">
        <v>306</v>
      </c>
      <c r="C151" s="55"/>
      <c r="D151" s="56" t="s">
        <v>24</v>
      </c>
      <c r="E151" s="57">
        <v>0.20250000000000001</v>
      </c>
      <c r="F151" s="6"/>
      <c r="G151" s="6"/>
      <c r="H151" s="9">
        <f t="shared" si="32"/>
        <v>0</v>
      </c>
      <c r="I151" s="9">
        <f t="shared" si="33"/>
        <v>0</v>
      </c>
      <c r="J151" s="4">
        <f t="shared" si="34"/>
        <v>0</v>
      </c>
      <c r="K151" s="9">
        <f>(F151+G151)*(1+RESUMO!$P$7)</f>
        <v>0</v>
      </c>
      <c r="L151" s="9">
        <f t="shared" si="35"/>
        <v>0</v>
      </c>
    </row>
    <row r="152" spans="1:12" s="48" customFormat="1" ht="15.5" customHeight="1" x14ac:dyDescent="0.35">
      <c r="A152" s="147" t="s">
        <v>196</v>
      </c>
      <c r="B152" s="54" t="s">
        <v>307</v>
      </c>
      <c r="C152" s="55"/>
      <c r="D152" s="56" t="s">
        <v>24</v>
      </c>
      <c r="E152" s="57">
        <v>0.85</v>
      </c>
      <c r="F152" s="6"/>
      <c r="G152" s="6"/>
      <c r="H152" s="9">
        <f t="shared" si="32"/>
        <v>0</v>
      </c>
      <c r="I152" s="9">
        <f t="shared" si="33"/>
        <v>0</v>
      </c>
      <c r="J152" s="4">
        <f t="shared" si="34"/>
        <v>0</v>
      </c>
      <c r="K152" s="9">
        <f>(F152+G152)*(1+RESUMO!$P$7)</f>
        <v>0</v>
      </c>
      <c r="L152" s="9">
        <f t="shared" si="35"/>
        <v>0</v>
      </c>
    </row>
    <row r="153" spans="1:12" s="48" customFormat="1" ht="15.5" x14ac:dyDescent="0.35">
      <c r="A153" s="147" t="s">
        <v>197</v>
      </c>
      <c r="B153" s="54" t="s">
        <v>308</v>
      </c>
      <c r="C153" s="55"/>
      <c r="D153" s="56" t="s">
        <v>24</v>
      </c>
      <c r="E153" s="57">
        <v>0.25</v>
      </c>
      <c r="F153" s="6"/>
      <c r="G153" s="6"/>
      <c r="H153" s="9">
        <f t="shared" si="32"/>
        <v>0</v>
      </c>
      <c r="I153" s="9">
        <f t="shared" si="33"/>
        <v>0</v>
      </c>
      <c r="J153" s="4">
        <f t="shared" si="34"/>
        <v>0</v>
      </c>
      <c r="K153" s="9">
        <f>(F153+G153)*(1+RESUMO!$P$7)</f>
        <v>0</v>
      </c>
      <c r="L153" s="9">
        <f t="shared" si="35"/>
        <v>0</v>
      </c>
    </row>
    <row r="154" spans="1:12" s="48" customFormat="1" ht="15.5" x14ac:dyDescent="0.35">
      <c r="A154" s="147" t="s">
        <v>198</v>
      </c>
      <c r="B154" s="54" t="s">
        <v>309</v>
      </c>
      <c r="C154" s="55"/>
      <c r="D154" s="56" t="s">
        <v>15</v>
      </c>
      <c r="E154" s="57">
        <v>2</v>
      </c>
      <c r="F154" s="6"/>
      <c r="G154" s="6"/>
      <c r="H154" s="9">
        <f t="shared" si="32"/>
        <v>0</v>
      </c>
      <c r="I154" s="9">
        <f t="shared" si="33"/>
        <v>0</v>
      </c>
      <c r="J154" s="4">
        <f t="shared" si="34"/>
        <v>0</v>
      </c>
      <c r="K154" s="9">
        <f>(F154+G154)*(1+RESUMO!$P$7)</f>
        <v>0</v>
      </c>
      <c r="L154" s="9">
        <f t="shared" si="35"/>
        <v>0</v>
      </c>
    </row>
    <row r="155" spans="1:12" s="48" customFormat="1" ht="15.5" customHeight="1" x14ac:dyDescent="0.35">
      <c r="A155" s="147" t="s">
        <v>199</v>
      </c>
      <c r="B155" s="54" t="s">
        <v>310</v>
      </c>
      <c r="C155" s="55"/>
      <c r="D155" s="56" t="s">
        <v>15</v>
      </c>
      <c r="E155" s="57">
        <v>2</v>
      </c>
      <c r="F155" s="6"/>
      <c r="G155" s="6"/>
      <c r="H155" s="9">
        <f t="shared" si="32"/>
        <v>0</v>
      </c>
      <c r="I155" s="9">
        <f t="shared" si="33"/>
        <v>0</v>
      </c>
      <c r="J155" s="4">
        <f t="shared" si="34"/>
        <v>0</v>
      </c>
      <c r="K155" s="9">
        <f>(F155+G155)*(1+RESUMO!$P$7)</f>
        <v>0</v>
      </c>
      <c r="L155" s="9">
        <f t="shared" si="35"/>
        <v>0</v>
      </c>
    </row>
    <row r="156" spans="1:12" s="48" customFormat="1" ht="15.5" x14ac:dyDescent="0.35">
      <c r="A156" s="147" t="s">
        <v>200</v>
      </c>
      <c r="B156" s="54" t="s">
        <v>311</v>
      </c>
      <c r="C156" s="55"/>
      <c r="D156" s="56" t="s">
        <v>95</v>
      </c>
      <c r="E156" s="57">
        <v>200</v>
      </c>
      <c r="F156" s="6"/>
      <c r="G156" s="6"/>
      <c r="H156" s="9">
        <f t="shared" si="32"/>
        <v>0</v>
      </c>
      <c r="I156" s="9">
        <f t="shared" si="33"/>
        <v>0</v>
      </c>
      <c r="J156" s="4">
        <f t="shared" si="34"/>
        <v>0</v>
      </c>
      <c r="K156" s="9">
        <f>(F156+G156)*(1+RESUMO!$P$7)</f>
        <v>0</v>
      </c>
      <c r="L156" s="9">
        <f t="shared" si="35"/>
        <v>0</v>
      </c>
    </row>
    <row r="157" spans="1:12" s="48" customFormat="1" ht="15.5" x14ac:dyDescent="0.35">
      <c r="A157" s="148">
        <v>10</v>
      </c>
      <c r="B157" s="49" t="s">
        <v>312</v>
      </c>
      <c r="C157" s="50"/>
      <c r="D157" s="58"/>
      <c r="E157" s="52"/>
      <c r="F157" s="3"/>
      <c r="G157" s="3"/>
      <c r="H157" s="53">
        <f>SUBTOTAL(9,H158:H164)</f>
        <v>0</v>
      </c>
      <c r="I157" s="53">
        <f>SUBTOTAL(9,I158:I164)</f>
        <v>0</v>
      </c>
      <c r="J157" s="53">
        <f>SUBTOTAL(9,J158:J164)</f>
        <v>0</v>
      </c>
      <c r="K157" s="5"/>
      <c r="L157" s="53">
        <f>SUBTOTAL(9,L158:L164)</f>
        <v>0</v>
      </c>
    </row>
    <row r="158" spans="1:12" s="48" customFormat="1" ht="15.5" customHeight="1" x14ac:dyDescent="0.35">
      <c r="A158" s="147" t="s">
        <v>201</v>
      </c>
      <c r="B158" s="54" t="s">
        <v>313</v>
      </c>
      <c r="C158" s="55"/>
      <c r="D158" s="56" t="s">
        <v>23</v>
      </c>
      <c r="E158" s="57">
        <v>1</v>
      </c>
      <c r="F158" s="6"/>
      <c r="G158" s="6"/>
      <c r="H158" s="9">
        <f t="shared" ref="H158:H164" si="36">E158*F158</f>
        <v>0</v>
      </c>
      <c r="I158" s="9">
        <f t="shared" ref="I158:I164" si="37">E158*G158</f>
        <v>0</v>
      </c>
      <c r="J158" s="4">
        <f t="shared" ref="J158:J164" si="38">H158+I158</f>
        <v>0</v>
      </c>
      <c r="K158" s="9">
        <f>(F158+G158)*(1+RESUMO!$P$7)</f>
        <v>0</v>
      </c>
      <c r="L158" s="9">
        <f t="shared" ref="L158:L164" si="39">E158*K158</f>
        <v>0</v>
      </c>
    </row>
    <row r="159" spans="1:12" s="48" customFormat="1" ht="15.5" customHeight="1" x14ac:dyDescent="0.35">
      <c r="A159" s="147" t="s">
        <v>202</v>
      </c>
      <c r="B159" s="54" t="s">
        <v>314</v>
      </c>
      <c r="C159" s="55" t="s">
        <v>318</v>
      </c>
      <c r="D159" s="56" t="s">
        <v>15</v>
      </c>
      <c r="E159" s="57">
        <v>4</v>
      </c>
      <c r="F159" s="6"/>
      <c r="G159" s="6"/>
      <c r="H159" s="9">
        <f t="shared" si="36"/>
        <v>0</v>
      </c>
      <c r="I159" s="9">
        <f t="shared" si="37"/>
        <v>0</v>
      </c>
      <c r="J159" s="4">
        <f t="shared" si="38"/>
        <v>0</v>
      </c>
      <c r="K159" s="9">
        <f>(F159+G159)*(1+RESUMO!$P$7)</f>
        <v>0</v>
      </c>
      <c r="L159" s="9">
        <f t="shared" si="39"/>
        <v>0</v>
      </c>
    </row>
    <row r="160" spans="1:12" s="48" customFormat="1" ht="15.5" customHeight="1" x14ac:dyDescent="0.35">
      <c r="A160" s="147" t="s">
        <v>203</v>
      </c>
      <c r="B160" s="54" t="s">
        <v>314</v>
      </c>
      <c r="C160" s="55" t="s">
        <v>319</v>
      </c>
      <c r="D160" s="56" t="s">
        <v>15</v>
      </c>
      <c r="E160" s="57">
        <v>2</v>
      </c>
      <c r="F160" s="6"/>
      <c r="G160" s="6"/>
      <c r="H160" s="9">
        <f t="shared" si="36"/>
        <v>0</v>
      </c>
      <c r="I160" s="9">
        <f t="shared" si="37"/>
        <v>0</v>
      </c>
      <c r="J160" s="4">
        <f t="shared" si="38"/>
        <v>0</v>
      </c>
      <c r="K160" s="9">
        <f>(F160+G160)*(1+RESUMO!$P$7)</f>
        <v>0</v>
      </c>
      <c r="L160" s="9">
        <f t="shared" si="39"/>
        <v>0</v>
      </c>
    </row>
    <row r="161" spans="1:12" s="48" customFormat="1" ht="15.5" customHeight="1" x14ac:dyDescent="0.35">
      <c r="A161" s="147" t="s">
        <v>204</v>
      </c>
      <c r="B161" s="54" t="s">
        <v>314</v>
      </c>
      <c r="C161" s="55" t="s">
        <v>320</v>
      </c>
      <c r="D161" s="56" t="s">
        <v>15</v>
      </c>
      <c r="E161" s="57">
        <v>2</v>
      </c>
      <c r="F161" s="6"/>
      <c r="G161" s="6"/>
      <c r="H161" s="9">
        <f t="shared" si="36"/>
        <v>0</v>
      </c>
      <c r="I161" s="9">
        <f t="shared" si="37"/>
        <v>0</v>
      </c>
      <c r="J161" s="4">
        <f t="shared" si="38"/>
        <v>0</v>
      </c>
      <c r="K161" s="9">
        <f>(F161+G161)*(1+RESUMO!$P$7)</f>
        <v>0</v>
      </c>
      <c r="L161" s="9">
        <f t="shared" si="39"/>
        <v>0</v>
      </c>
    </row>
    <row r="162" spans="1:12" s="48" customFormat="1" ht="15.5" customHeight="1" x14ac:dyDescent="0.35">
      <c r="A162" s="147" t="s">
        <v>205</v>
      </c>
      <c r="B162" s="54" t="s">
        <v>315</v>
      </c>
      <c r="C162" s="55"/>
      <c r="D162" s="56" t="s">
        <v>24</v>
      </c>
      <c r="E162" s="57">
        <v>10.6</v>
      </c>
      <c r="F162" s="6"/>
      <c r="G162" s="6"/>
      <c r="H162" s="9">
        <f t="shared" si="36"/>
        <v>0</v>
      </c>
      <c r="I162" s="9">
        <f t="shared" si="37"/>
        <v>0</v>
      </c>
      <c r="J162" s="4">
        <f t="shared" si="38"/>
        <v>0</v>
      </c>
      <c r="K162" s="9">
        <f>(F162+G162)*(1+RESUMO!$P$7)</f>
        <v>0</v>
      </c>
      <c r="L162" s="9">
        <f t="shared" si="39"/>
        <v>0</v>
      </c>
    </row>
    <row r="163" spans="1:12" s="48" customFormat="1" ht="15.5" customHeight="1" x14ac:dyDescent="0.35">
      <c r="A163" s="147" t="s">
        <v>206</v>
      </c>
      <c r="B163" s="54" t="s">
        <v>316</v>
      </c>
      <c r="C163" s="55"/>
      <c r="D163" s="56" t="s">
        <v>14</v>
      </c>
      <c r="E163" s="57">
        <v>14</v>
      </c>
      <c r="F163" s="6"/>
      <c r="G163" s="6"/>
      <c r="H163" s="9">
        <f t="shared" si="36"/>
        <v>0</v>
      </c>
      <c r="I163" s="9">
        <f t="shared" si="37"/>
        <v>0</v>
      </c>
      <c r="J163" s="4">
        <f t="shared" si="38"/>
        <v>0</v>
      </c>
      <c r="K163" s="9">
        <f>(F163+G163)*(1+RESUMO!$P$7)</f>
        <v>0</v>
      </c>
      <c r="L163" s="9">
        <f t="shared" si="39"/>
        <v>0</v>
      </c>
    </row>
    <row r="164" spans="1:12" s="48" customFormat="1" ht="15.5" x14ac:dyDescent="0.35">
      <c r="A164" s="147" t="s">
        <v>207</v>
      </c>
      <c r="B164" s="54" t="s">
        <v>93</v>
      </c>
      <c r="C164" s="55"/>
      <c r="D164" s="56" t="s">
        <v>24</v>
      </c>
      <c r="E164" s="57">
        <v>130</v>
      </c>
      <c r="F164" s="6"/>
      <c r="G164" s="6"/>
      <c r="H164" s="9">
        <f t="shared" si="36"/>
        <v>0</v>
      </c>
      <c r="I164" s="9">
        <f t="shared" si="37"/>
        <v>0</v>
      </c>
      <c r="J164" s="4">
        <f t="shared" si="38"/>
        <v>0</v>
      </c>
      <c r="K164" s="9">
        <f>(F164+G164)*(1+RESUMO!$P$7)</f>
        <v>0</v>
      </c>
      <c r="L164" s="9">
        <f t="shared" si="39"/>
        <v>0</v>
      </c>
    </row>
    <row r="165" spans="1:12" ht="36.75" customHeight="1" x14ac:dyDescent="0.35">
      <c r="A165" s="59"/>
      <c r="B165" s="89" t="s">
        <v>9</v>
      </c>
      <c r="C165" s="89"/>
      <c r="D165" s="89"/>
      <c r="E165" s="89"/>
      <c r="F165" s="89"/>
      <c r="G165" s="89"/>
      <c r="H165" s="10">
        <f>SUBTOTAL(9,H11:H164)</f>
        <v>0</v>
      </c>
      <c r="I165" s="10">
        <f>SUBTOTAL(9,I11:I164)</f>
        <v>0</v>
      </c>
      <c r="J165" s="10">
        <f>SUBTOTAL(9,J11:J164)</f>
        <v>0</v>
      </c>
      <c r="K165" s="10"/>
      <c r="L165" s="11">
        <f>SUBTOTAL(9,L11:L164)</f>
        <v>0</v>
      </c>
    </row>
    <row r="167" spans="1:12" ht="18" customHeight="1" x14ac:dyDescent="0.35">
      <c r="I167" s="61"/>
      <c r="J167" s="61"/>
      <c r="K167" s="61"/>
    </row>
    <row r="168" spans="1:12" ht="18" customHeight="1" x14ac:dyDescent="0.35">
      <c r="I168" s="61"/>
      <c r="J168" s="61"/>
      <c r="K168" s="61"/>
    </row>
  </sheetData>
  <sheetProtection algorithmName="SHA-512" hashValue="nZs5yvH9F314clSFjoWORg1u9w24tIR4Ykv+AmMHjIE/Qfv1CL0c/REmF83KzZl7iB+Ix+8FK+kaB1rMVFyFuQ==" saltValue="A7omk8Bh528NGGAR9frigQ==" spinCount="100000" sheet="1" formatCells="0" formatColumns="0" formatRows="0"/>
  <autoFilter ref="A9:L164" xr:uid="{00000000-0001-0000-0100-000000000000}">
    <filterColumn colId="1" showButton="0"/>
  </autoFilter>
  <customSheetViews>
    <customSheetView guid="{EC1863A0-3B45-43E6-81CD-D9608D52C52A}" scale="55" showPageBreaks="1" showGridLines="0" fitToPage="1" printArea="1" showAutoFilter="1" view="pageBreakPreview">
      <selection activeCell="AF2" sqref="AF2"/>
      <pageMargins left="0.25" right="0.25" top="0.75" bottom="0.75" header="0.3" footer="0.3"/>
      <printOptions horizontalCentered="1"/>
      <pageSetup paperSize="9" scale="39" fitToHeight="0" orientation="landscape" horizontalDpi="4294967293" verticalDpi="4294967293" r:id="rId1"/>
      <headerFooter alignWithMargins="0">
        <oddFooter>&amp;R&amp;P de &amp;N</oddFooter>
      </headerFooter>
      <autoFilter ref="A11:AA11" xr:uid="{9A5FCF0F-23E9-4581-A300-07D10576AB43}">
        <filterColumn colId="0" showButton="0"/>
        <filterColumn colId="1"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autoFilter>
    </customSheetView>
    <customSheetView guid="{139CDC34-A2AE-4FB8-A6BF-3FCAEDE2A712}" scale="55" showPageBreaks="1" showGridLines="0" fitToPage="1" printArea="1" showAutoFilter="1" view="pageBreakPreview">
      <selection activeCell="A15" sqref="A15:C15"/>
      <pageMargins left="0.25" right="0.25" top="0.75" bottom="0.75" header="0.3" footer="0.3"/>
      <printOptions horizontalCentered="1"/>
      <pageSetup paperSize="9" scale="41" fitToHeight="0" orientation="landscape" horizontalDpi="4294967293" verticalDpi="4294967293" r:id="rId2"/>
      <headerFooter alignWithMargins="0">
        <oddFooter>&amp;R&amp;P de &amp;N</oddFooter>
      </headerFooter>
      <autoFilter ref="A11:AA11" xr:uid="{1DAD07B8-453F-4E0F-9A61-B56202A6CBE6}">
        <filterColumn colId="0" showButton="0"/>
        <filterColumn colId="1"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autoFilter>
    </customSheetView>
    <customSheetView guid="{0CCF26D2-015A-48BB-A932-E67ED632CE05}" scale="55" showPageBreaks="1" showGridLines="0" fitToPage="1" printArea="1" showAutoFilter="1" view="pageBreakPreview">
      <selection activeCell="AH6" sqref="AH6"/>
      <pageMargins left="0.25" right="0.25" top="0.75" bottom="0.75" header="0.3" footer="0.3"/>
      <printOptions horizontalCentered="1"/>
      <pageSetup paperSize="9" scale="41" fitToHeight="0" orientation="landscape" horizontalDpi="4294967293" verticalDpi="4294967293" r:id="rId3"/>
      <headerFooter alignWithMargins="0">
        <oddFooter>&amp;R&amp;P de &amp;N</oddFooter>
      </headerFooter>
      <autoFilter ref="A11:AA11" xr:uid="{318CC219-8815-4981-B39B-E3C8120D6070}">
        <filterColumn colId="0" showButton="0"/>
        <filterColumn colId="1"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autoFilter>
    </customSheetView>
  </customSheetViews>
  <mergeCells count="12">
    <mergeCell ref="C2:K2"/>
    <mergeCell ref="C4:F4"/>
    <mergeCell ref="C3:K3"/>
    <mergeCell ref="C5:F5"/>
    <mergeCell ref="B165:G165"/>
    <mergeCell ref="A1:B7"/>
    <mergeCell ref="G4:J4"/>
    <mergeCell ref="G5:J5"/>
    <mergeCell ref="K6:L7"/>
    <mergeCell ref="C6:J6"/>
    <mergeCell ref="C7:J7"/>
    <mergeCell ref="C1:L1"/>
  </mergeCells>
  <phoneticPr fontId="4" type="noConversion"/>
  <printOptions horizontalCentered="1"/>
  <pageMargins left="0.25" right="0.25" top="0.75" bottom="0.75" header="0.3" footer="0.3"/>
  <pageSetup paperSize="9" scale="47" fitToHeight="0" orientation="landscape" horizontalDpi="4294967293" verticalDpi="4294967293" r:id="rId4"/>
  <headerFooter alignWithMargins="0">
    <oddFooter>&amp;R&amp;P de &amp;N</oddFooter>
  </headerFooter>
  <ignoredErrors>
    <ignoredError sqref="K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E0959-FC71-4B0C-B233-E94B8DEF2F9A}">
  <sheetPr>
    <outlinePr summaryBelow="0"/>
    <pageSetUpPr fitToPage="1"/>
  </sheetPr>
  <dimension ref="A1:V26"/>
  <sheetViews>
    <sheetView showGridLines="0" showZeros="0" tabSelected="1" zoomScale="80" zoomScaleNormal="80" workbookViewId="0">
      <selection activeCell="D7" sqref="D7:N7"/>
    </sheetView>
  </sheetViews>
  <sheetFormatPr defaultColWidth="6.7265625" defaultRowHeight="18" customHeight="1" x14ac:dyDescent="0.35"/>
  <cols>
    <col min="1" max="3" width="6.453125" style="7" customWidth="1"/>
    <col min="4" max="14" width="7.1796875" style="7" customWidth="1"/>
    <col min="15" max="22" width="14.26953125" style="7" customWidth="1"/>
    <col min="23" max="16384" width="6.7265625" style="7"/>
  </cols>
  <sheetData>
    <row r="1" spans="1:22" ht="22.5" customHeight="1" x14ac:dyDescent="0.35">
      <c r="A1" s="119" t="s">
        <v>39</v>
      </c>
      <c r="B1" s="120"/>
      <c r="C1" s="120"/>
      <c r="D1" s="120"/>
      <c r="E1" s="120"/>
      <c r="F1" s="121"/>
      <c r="G1" s="128" t="s">
        <v>51</v>
      </c>
      <c r="H1" s="129"/>
      <c r="I1" s="129"/>
      <c r="J1" s="129"/>
      <c r="K1" s="129"/>
      <c r="L1" s="129"/>
      <c r="M1" s="129"/>
      <c r="N1" s="129"/>
      <c r="O1" s="129"/>
      <c r="P1" s="129"/>
      <c r="Q1" s="129"/>
      <c r="R1" s="129"/>
      <c r="S1" s="129"/>
      <c r="T1" s="129"/>
      <c r="U1" s="129"/>
      <c r="V1" s="130"/>
    </row>
    <row r="2" spans="1:22" ht="22.5" customHeight="1" x14ac:dyDescent="0.35">
      <c r="A2" s="122"/>
      <c r="B2" s="123"/>
      <c r="C2" s="123"/>
      <c r="D2" s="123"/>
      <c r="E2" s="123"/>
      <c r="F2" s="124"/>
      <c r="G2" s="131" t="s">
        <v>41</v>
      </c>
      <c r="H2" s="132"/>
      <c r="I2" s="132"/>
      <c r="J2" s="132"/>
      <c r="K2" s="132"/>
      <c r="L2" s="132">
        <f>GERAL!C3</f>
        <v>0</v>
      </c>
      <c r="M2" s="132"/>
      <c r="N2" s="132"/>
      <c r="O2" s="132"/>
      <c r="P2" s="132"/>
      <c r="Q2" s="132"/>
      <c r="R2" s="132"/>
      <c r="S2" s="132"/>
      <c r="T2" s="132"/>
      <c r="U2" s="132"/>
      <c r="V2" s="133"/>
    </row>
    <row r="3" spans="1:22" ht="22.5" customHeight="1" x14ac:dyDescent="0.35">
      <c r="A3" s="122"/>
      <c r="B3" s="123"/>
      <c r="C3" s="123"/>
      <c r="D3" s="123"/>
      <c r="E3" s="123"/>
      <c r="F3" s="124"/>
      <c r="G3" s="12" t="s">
        <v>3</v>
      </c>
      <c r="H3" s="13"/>
      <c r="I3" s="13"/>
      <c r="J3" s="13"/>
      <c r="K3" s="13"/>
      <c r="L3" s="13"/>
      <c r="M3" s="13"/>
      <c r="N3" s="13"/>
      <c r="O3" s="13"/>
      <c r="P3" s="13"/>
      <c r="Q3" s="13"/>
      <c r="R3" s="13"/>
      <c r="S3" s="13"/>
      <c r="T3" s="13"/>
      <c r="U3" s="134" t="s">
        <v>52</v>
      </c>
      <c r="V3" s="134"/>
    </row>
    <row r="4" spans="1:22" ht="22.5" customHeight="1" x14ac:dyDescent="0.35">
      <c r="A4" s="125"/>
      <c r="B4" s="126"/>
      <c r="C4" s="126"/>
      <c r="D4" s="126"/>
      <c r="E4" s="126"/>
      <c r="F4" s="127"/>
      <c r="G4" s="135" t="str">
        <f>GERAL!C7</f>
        <v>GERAL - LABORATÓRIO DE VIROLOGIA P114 E ESCRITÓRIOS P304</v>
      </c>
      <c r="H4" s="136"/>
      <c r="I4" s="136"/>
      <c r="J4" s="136"/>
      <c r="K4" s="136"/>
      <c r="L4" s="136"/>
      <c r="M4" s="136"/>
      <c r="N4" s="136"/>
      <c r="O4" s="136"/>
      <c r="P4" s="136"/>
      <c r="Q4" s="136"/>
      <c r="R4" s="136"/>
      <c r="S4" s="136"/>
      <c r="T4" s="136"/>
      <c r="U4" s="137">
        <f>GERAL!L3</f>
        <v>0</v>
      </c>
      <c r="V4" s="137"/>
    </row>
    <row r="5" spans="1:22" s="14" customFormat="1" ht="21" customHeight="1" x14ac:dyDescent="0.35">
      <c r="A5" s="104" t="s">
        <v>8</v>
      </c>
      <c r="B5" s="115"/>
      <c r="C5" s="105"/>
      <c r="D5" s="104" t="s">
        <v>26</v>
      </c>
      <c r="E5" s="115"/>
      <c r="F5" s="115"/>
      <c r="G5" s="115"/>
      <c r="H5" s="115"/>
      <c r="I5" s="115"/>
      <c r="J5" s="115"/>
      <c r="K5" s="115"/>
      <c r="L5" s="115"/>
      <c r="M5" s="115"/>
      <c r="N5" s="105"/>
      <c r="O5" s="117" t="s">
        <v>10</v>
      </c>
      <c r="P5" s="117" t="s">
        <v>27</v>
      </c>
      <c r="Q5" s="104" t="s">
        <v>28</v>
      </c>
      <c r="R5" s="105"/>
      <c r="S5" s="104" t="s">
        <v>53</v>
      </c>
      <c r="T5" s="105"/>
      <c r="U5" s="104" t="s">
        <v>54</v>
      </c>
      <c r="V5" s="105"/>
    </row>
    <row r="6" spans="1:22" s="14" customFormat="1" ht="21" customHeight="1" x14ac:dyDescent="0.35">
      <c r="A6" s="106"/>
      <c r="B6" s="116"/>
      <c r="C6" s="107"/>
      <c r="D6" s="106"/>
      <c r="E6" s="116"/>
      <c r="F6" s="116"/>
      <c r="G6" s="116"/>
      <c r="H6" s="116"/>
      <c r="I6" s="116"/>
      <c r="J6" s="116"/>
      <c r="K6" s="116"/>
      <c r="L6" s="116"/>
      <c r="M6" s="116"/>
      <c r="N6" s="107"/>
      <c r="O6" s="118"/>
      <c r="P6" s="118"/>
      <c r="Q6" s="106"/>
      <c r="R6" s="107"/>
      <c r="S6" s="106"/>
      <c r="T6" s="107"/>
      <c r="U6" s="106"/>
      <c r="V6" s="107"/>
    </row>
    <row r="7" spans="1:22" s="8" customFormat="1" ht="30" customHeight="1" x14ac:dyDescent="0.35">
      <c r="A7" s="108">
        <v>1</v>
      </c>
      <c r="B7" s="109"/>
      <c r="C7" s="110"/>
      <c r="D7" s="112" t="s">
        <v>77</v>
      </c>
      <c r="E7" s="113"/>
      <c r="F7" s="113"/>
      <c r="G7" s="113"/>
      <c r="H7" s="113"/>
      <c r="I7" s="113"/>
      <c r="J7" s="113"/>
      <c r="K7" s="113"/>
      <c r="L7" s="113"/>
      <c r="M7" s="113"/>
      <c r="N7" s="114"/>
      <c r="O7" s="15" t="s">
        <v>76</v>
      </c>
      <c r="P7" s="2"/>
      <c r="Q7" s="102">
        <f>GERAL!J165</f>
        <v>0</v>
      </c>
      <c r="R7" s="103"/>
      <c r="S7" s="111">
        <f>P7*Q7</f>
        <v>0</v>
      </c>
      <c r="T7" s="111"/>
      <c r="U7" s="102">
        <f>Q7+S7</f>
        <v>0</v>
      </c>
      <c r="V7" s="103"/>
    </row>
    <row r="8" spans="1:22" ht="36.75" customHeight="1" x14ac:dyDescent="0.35">
      <c r="A8" s="16"/>
      <c r="B8" s="17"/>
      <c r="C8" s="17"/>
      <c r="D8" s="139" t="s">
        <v>57</v>
      </c>
      <c r="E8" s="139"/>
      <c r="F8" s="139"/>
      <c r="G8" s="139"/>
      <c r="H8" s="139"/>
      <c r="I8" s="139"/>
      <c r="J8" s="139"/>
      <c r="K8" s="139"/>
      <c r="L8" s="139"/>
      <c r="M8" s="139"/>
      <c r="N8" s="139"/>
      <c r="O8" s="139"/>
      <c r="P8" s="139"/>
      <c r="Q8" s="139"/>
      <c r="R8" s="139"/>
      <c r="S8" s="139"/>
      <c r="T8" s="139"/>
      <c r="U8" s="142">
        <f>SUM(U7:V7)</f>
        <v>0</v>
      </c>
      <c r="V8" s="143"/>
    </row>
    <row r="9" spans="1:22" s="18" customFormat="1" ht="18" customHeight="1" x14ac:dyDescent="0.35"/>
    <row r="10" spans="1:22" s="18" customFormat="1" ht="18" customHeight="1" x14ac:dyDescent="0.35">
      <c r="A10" s="138"/>
      <c r="B10" s="138"/>
      <c r="C10" s="138"/>
      <c r="D10" s="144"/>
      <c r="E10" s="144"/>
      <c r="F10" s="144"/>
      <c r="G10" s="144"/>
      <c r="H10" s="144"/>
      <c r="I10" s="144"/>
      <c r="J10" s="144"/>
      <c r="K10" s="144"/>
      <c r="L10" s="144"/>
      <c r="M10" s="144"/>
      <c r="N10" s="144"/>
      <c r="S10" s="19"/>
      <c r="T10" s="20"/>
      <c r="U10" s="21"/>
    </row>
    <row r="11" spans="1:22" s="18" customFormat="1" ht="18" customHeight="1" x14ac:dyDescent="0.35">
      <c r="D11" s="33"/>
      <c r="R11" s="22"/>
      <c r="S11" s="140"/>
      <c r="T11" s="140"/>
      <c r="U11" s="140"/>
      <c r="V11" s="140"/>
    </row>
    <row r="12" spans="1:22" s="18" customFormat="1" ht="18" customHeight="1" x14ac:dyDescent="0.35">
      <c r="S12" s="141"/>
      <c r="T12" s="141"/>
      <c r="U12" s="141"/>
      <c r="V12" s="141"/>
    </row>
    <row r="13" spans="1:22" s="18" customFormat="1" ht="18" customHeight="1" x14ac:dyDescent="0.45">
      <c r="R13" s="23" t="s">
        <v>55</v>
      </c>
      <c r="S13" s="138"/>
      <c r="T13" s="138"/>
      <c r="U13" s="138"/>
      <c r="V13" s="138"/>
    </row>
    <row r="14" spans="1:22" s="18" customFormat="1" ht="18" customHeight="1" x14ac:dyDescent="0.45">
      <c r="R14" s="23" t="s">
        <v>56</v>
      </c>
      <c r="S14" s="138"/>
      <c r="T14" s="138"/>
      <c r="U14" s="138"/>
      <c r="V14" s="138"/>
    </row>
    <row r="15" spans="1:22" s="18" customFormat="1" ht="18" customHeight="1" x14ac:dyDescent="0.35">
      <c r="T15" s="24"/>
      <c r="U15" s="25"/>
    </row>
    <row r="16" spans="1:22" s="18" customFormat="1" ht="18" customHeight="1" x14ac:dyDescent="0.35"/>
    <row r="17" s="18" customFormat="1" ht="18" customHeight="1" x14ac:dyDescent="0.35"/>
    <row r="18" s="18" customFormat="1" ht="18" customHeight="1" x14ac:dyDescent="0.35"/>
    <row r="19" s="18" customFormat="1" ht="18" customHeight="1" x14ac:dyDescent="0.35"/>
    <row r="20" s="18" customFormat="1" ht="18" customHeight="1" x14ac:dyDescent="0.35"/>
    <row r="21" s="18" customFormat="1" ht="18" customHeight="1" x14ac:dyDescent="0.35"/>
    <row r="22" s="18" customFormat="1" ht="18" customHeight="1" x14ac:dyDescent="0.35"/>
    <row r="23" s="18" customFormat="1" ht="18" customHeight="1" x14ac:dyDescent="0.35"/>
    <row r="24" s="18" customFormat="1" ht="18" customHeight="1" x14ac:dyDescent="0.35"/>
    <row r="25" s="18" customFormat="1" ht="18" customHeight="1" x14ac:dyDescent="0.35"/>
    <row r="26" s="18" customFormat="1" ht="18" customHeight="1" x14ac:dyDescent="0.35"/>
  </sheetData>
  <sheetProtection algorithmName="SHA-512" hashValue="TNKgtqF9kdPtrm5pkFTejrVCupGVRSZXbrCDO4H6gXAh/u9ePJCa0n7NMvm8/qPHHRqBP3f0BOYNWr8eVkmLsQ==" saltValue="R3gPIww+Lc7sipg0ZdbNmw==" spinCount="100000" sheet="1" formatCells="0" formatColumns="0" formatRows="0"/>
  <mergeCells count="26">
    <mergeCell ref="A10:C10"/>
    <mergeCell ref="D10:N10"/>
    <mergeCell ref="S14:V14"/>
    <mergeCell ref="D8:T8"/>
    <mergeCell ref="S11:V12"/>
    <mergeCell ref="S13:V13"/>
    <mergeCell ref="U8:V8"/>
    <mergeCell ref="A1:F4"/>
    <mergeCell ref="G1:V1"/>
    <mergeCell ref="G2:K2"/>
    <mergeCell ref="L2:V2"/>
    <mergeCell ref="U3:V3"/>
    <mergeCell ref="G4:T4"/>
    <mergeCell ref="U4:V4"/>
    <mergeCell ref="U7:V7"/>
    <mergeCell ref="U5:V6"/>
    <mergeCell ref="S5:T6"/>
    <mergeCell ref="A7:C7"/>
    <mergeCell ref="Q7:R7"/>
    <mergeCell ref="S7:T7"/>
    <mergeCell ref="D7:N7"/>
    <mergeCell ref="A5:C6"/>
    <mergeCell ref="O5:O6"/>
    <mergeCell ref="P5:P6"/>
    <mergeCell ref="Q5:R6"/>
    <mergeCell ref="D5:N6"/>
  </mergeCells>
  <phoneticPr fontId="4" type="noConversion"/>
  <printOptions horizontalCentered="1"/>
  <pageMargins left="0.23622047244094491" right="0.23622047244094491" top="0.74803149606299213" bottom="0.74803149606299213" header="0.31496062992125984" footer="0.31496062992125984"/>
  <pageSetup paperSize="9" scale="70" fitToHeight="0" orientation="landscape" horizontalDpi="4294967293" verticalDpi="4294967293" r:id="rId1"/>
  <headerFooter alignWithMargins="0">
    <oddFooter>&amp;R&amp;P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INSTRUÇÕES</vt:lpstr>
      <vt:lpstr>GERAL</vt:lpstr>
      <vt:lpstr>RESUMO</vt:lpstr>
      <vt:lpstr>INSTRUÇÕES!Area_de_impressao</vt:lpstr>
      <vt:lpstr>RESUMO!Titulos_de_impressao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Planilha quantitativa</dc:title>
  <dc:creator>DI CIVIL</dc:creator>
  <cp:lastModifiedBy>Claudia Ferreira Melare</cp:lastModifiedBy>
  <cp:lastPrinted>2025-04-10T12:39:02Z</cp:lastPrinted>
  <dcterms:created xsi:type="dcterms:W3CDTF">2014-10-22T18:59:34Z</dcterms:created>
  <dcterms:modified xsi:type="dcterms:W3CDTF">2025-12-19T18:55:32Z</dcterms:modified>
</cp:coreProperties>
</file>