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L:\LICITAÇOES\10 - ATOS CONVOCATÓRIOS\Edital n° 074 - Caixa de retardo CPS - P1024\"/>
    </mc:Choice>
  </mc:AlternateContent>
  <xr:revisionPtr revIDLastSave="0" documentId="13_ncr:1_{C212A575-965A-44CE-AA78-7E43DD1F1A2B}" xr6:coauthVersionLast="47" xr6:coauthVersionMax="47" xr10:uidLastSave="{00000000-0000-0000-0000-000000000000}"/>
  <bookViews>
    <workbookView xWindow="-28920" yWindow="-5340" windowWidth="29040" windowHeight="15720" tabRatio="646" activeTab="1" xr2:uid="{00000000-000D-0000-FFFF-FFFF00000000}"/>
  </bookViews>
  <sheets>
    <sheet name="Capa" sheetId="1" r:id="rId1"/>
    <sheet name="Planilha Qtd" sheetId="2" r:id="rId2"/>
  </sheets>
  <definedNames>
    <definedName name="\0">#REF!</definedName>
    <definedName name="\a">#N/A</definedName>
    <definedName name="\c">#REF!</definedName>
    <definedName name="\p">#REF!</definedName>
    <definedName name="\Q">#REF!</definedName>
    <definedName name="\Z">#REF!</definedName>
    <definedName name="______R">#REF!</definedName>
    <definedName name="_____R">#REF!</definedName>
    <definedName name="____R">#REF!</definedName>
    <definedName name="____VB6">#REF!</definedName>
    <definedName name="___R">#REF!</definedName>
    <definedName name="___VB6">#REF!</definedName>
    <definedName name="__R">#REF!</definedName>
    <definedName name="__VB6">#REF!</definedName>
    <definedName name="_1">#N/A</definedName>
    <definedName name="_1____MÃO_DE_OBRA_DIRETA">#REF!</definedName>
    <definedName name="_11">#N/A</definedName>
    <definedName name="_13.1___MATERIAL_CONSUMO">#REF!</definedName>
    <definedName name="_13.2___MATERIAL_APLICAÇÃO">#REF!</definedName>
    <definedName name="_13.3__FERRAMENTAS">#REF!</definedName>
    <definedName name="_13____MATERIAIS_E_FERRAMENTAS">#REF!</definedName>
    <definedName name="_14____MATERIAL_DE_SEGURANÇA">#REF!</definedName>
    <definedName name="_15____DIVERSOS">#REF!</definedName>
    <definedName name="_16.1___EQUIPAMENTOS_MAIORES">#REF!</definedName>
    <definedName name="_16.2___EQUIPAMENTOS_MENORES">#REF!</definedName>
    <definedName name="_16.3___VEÍCULOS">#REF!</definedName>
    <definedName name="_16.4___COMBÚSTIVEL">#REF!</definedName>
    <definedName name="_16.5___EQUIPAMENTOS_DE_ESCRITÓRIO">#REF!</definedName>
    <definedName name="_16___EQUIPAMENTOS">#REF!</definedName>
    <definedName name="_17.1_MENSALISTA">#REF!</definedName>
    <definedName name="_17.2___HORISTA">#REF!</definedName>
    <definedName name="_17___DIREÇÃO_TÉCNICA_ADMINISTRATIVA">#REF!</definedName>
    <definedName name="_18___CANTEIRO___INSTALAÇÃO___MANUTENÇÃO">#REF!</definedName>
    <definedName name="_19___TRANSPORTE_DE_PESSOAL">#REF!</definedName>
    <definedName name="_2">#N/A</definedName>
    <definedName name="_20___MOBILIZAÇÃO___DESMOBILIZAÇÃO">#REF!</definedName>
    <definedName name="_21___REFEIÇÃO_REFEITÓRIO">#REF!</definedName>
    <definedName name="_22">#N/A</definedName>
    <definedName name="_22___VÁRIOS">#REF!</definedName>
    <definedName name="_23___SERVIÇOS_DE_TERCEIROS">#REF!</definedName>
    <definedName name="_Fill" hidden="1">#REF!</definedName>
    <definedName name="_xlnm._FilterDatabase" localSheetId="1" hidden="1">'Planilha Qtd'!$A$11:$N$62</definedName>
    <definedName name="_Order1" hidden="1">255</definedName>
    <definedName name="_Order2" hidden="1">0</definedName>
    <definedName name="_Parse_Out" hidden="1">#REF!</definedName>
    <definedName name="_R">#REF!</definedName>
    <definedName name="_Regression_X" hidden="1">#REF!</definedName>
    <definedName name="_VB6">#REF!</definedName>
    <definedName name="A">#REF!</definedName>
    <definedName name="A_IMPRESI_N_IM">#REF!</definedName>
    <definedName name="A1OO">#REF!</definedName>
    <definedName name="AA1OO">#REF!</definedName>
    <definedName name="AAA">#REF!</definedName>
    <definedName name="AAAAAAA">#REF!</definedName>
    <definedName name="AAAAAAAABBBBB">#REF!</definedName>
    <definedName name="AAB">#REF!</definedName>
    <definedName name="AABABBAA">#REF!</definedName>
    <definedName name="AABABBBABABAB">#REF!</definedName>
    <definedName name="AAC">#REF!</definedName>
    <definedName name="ABAABBABABBB">#REF!</definedName>
    <definedName name="ABABABABAB">#REF!</definedName>
    <definedName name="ABABABABBAB">#REF!</definedName>
    <definedName name="ABABABBAB">#REF!</definedName>
    <definedName name="ABABBAAB">#REF!</definedName>
    <definedName name="ABABBABABAB">#REF!</definedName>
    <definedName name="ABABBBABBA">#REF!</definedName>
    <definedName name="ABB">#REF!</definedName>
    <definedName name="ABBAABBABAB">#REF!</definedName>
    <definedName name="ABBABABABB">#REF!</definedName>
    <definedName name="ABBB">#REF!</definedName>
    <definedName name="ABBBAABABBBB">#REF!</definedName>
    <definedName name="ABBBBB">#REF!</definedName>
    <definedName name="ABBBBBBBBBBBBB">#REF!</definedName>
    <definedName name="ABBBBBBBBBBBBBB">#REF!</definedName>
    <definedName name="ABCD">#REF!</definedName>
    <definedName name="ADALBERTO">#REF!</definedName>
    <definedName name="AJUDA">#REF!</definedName>
    <definedName name="Ajudante">#REF!</definedName>
    <definedName name="Andaimes">#REF!</definedName>
    <definedName name="Apoio">#REF!</definedName>
    <definedName name="_xlnm.Print_Area" localSheetId="1">'Planilha Qtd'!$A$1:$N$63</definedName>
    <definedName name="_xlnm.Print_Area">#REF!</definedName>
    <definedName name="Área_impressão_IM">#N/A</definedName>
    <definedName name="AreaEightThreeZero">#REF!</definedName>
    <definedName name="AreaFiveOneZero">#REF!</definedName>
    <definedName name="AreaFiveSevenZero">#REF!</definedName>
    <definedName name="AreaFiveTwoZero">#REF!</definedName>
    <definedName name="AreaFourFourZero">#REF!</definedName>
    <definedName name="AreaFourOneZero">#REF!</definedName>
    <definedName name="AreaFourTwoZero">#REF!</definedName>
    <definedName name="AreaNineEightFour">#REF!</definedName>
    <definedName name="AreaNineEightTwo">#REF!</definedName>
    <definedName name="AreaNineEightZero">#REF!</definedName>
    <definedName name="AreaNineFourZero">#REF!</definedName>
    <definedName name="AreaNineNineZero">#REF!</definedName>
    <definedName name="AreaNineSixZero">#REF!</definedName>
    <definedName name="AreaNineThreeZero">#REF!</definedName>
    <definedName name="AreaNineTwoZero">#REF!</definedName>
    <definedName name="AreaOneOneZero">#REF!</definedName>
    <definedName name="AreaOneThreeZero">#REF!</definedName>
    <definedName name="AreaOneTwoZero">#REF!</definedName>
    <definedName name="AreaSevenFiveZero">#REF!</definedName>
    <definedName name="AreaSevenFourZero">#REF!</definedName>
    <definedName name="AreaThreeFiveFive">#REF!</definedName>
    <definedName name="AreaThreeFiveFour">#REF!</definedName>
    <definedName name="AreaThreeFiveOne">#REF!</definedName>
    <definedName name="AreaThreeFiveSeven">#REF!</definedName>
    <definedName name="AreaThreeFiveSix">#REF!</definedName>
    <definedName name="AreaThreeFiveThree">#REF!</definedName>
    <definedName name="AreaThreeFiveTwo">#REF!</definedName>
    <definedName name="AreaThreeNineZero">#REF!</definedName>
    <definedName name="AreaThreeSevenFive">#REF!</definedName>
    <definedName name="AreaThreeSevenFour">#REF!</definedName>
    <definedName name="AreaThreeSevenOne">#REF!</definedName>
    <definedName name="AreaThreeSevenThree">#REF!</definedName>
    <definedName name="AreaThreeThreeFive">#REF!</definedName>
    <definedName name="AreaThreeThreeFour">#REF!</definedName>
    <definedName name="AreaThreeThreeOne">#REF!</definedName>
    <definedName name="AreaThreeThreeSix">#REF!</definedName>
    <definedName name="AreaThreeThreeThree">#REF!</definedName>
    <definedName name="AreaThreeThreeTwo">#REF!</definedName>
    <definedName name="AreaThreeTwoOne">#REF!</definedName>
    <definedName name="AreaThreeTwoTwo">#REF!</definedName>
    <definedName name="AreaTwoEightZero">#REF!</definedName>
    <definedName name="AreaTwoFiveZero">#REF!</definedName>
    <definedName name="AreaTwoFourZero">#REF!</definedName>
    <definedName name="AreaTwoOneZero">#REF!</definedName>
    <definedName name="AreaTwoThreeZero">#REF!</definedName>
    <definedName name="AreaTwoTwoZero">#REF!</definedName>
    <definedName name="Armador">#REF!</definedName>
    <definedName name="At">#REF!</definedName>
    <definedName name="auxiliar">#REF!</definedName>
    <definedName name="AVIÃO">#REF!</definedName>
    <definedName name="BAAABABAB">#REF!</definedName>
    <definedName name="BAABABABBAAB">#REF!</definedName>
    <definedName name="BAABBAABBABB">#REF!</definedName>
    <definedName name="BABAABABABBB">#REF!</definedName>
    <definedName name="BABAABABB">#REF!</definedName>
    <definedName name="BABAABBB">#REF!</definedName>
    <definedName name="BABABABAB">#REF!</definedName>
    <definedName name="BABABABABAAB">#REF!</definedName>
    <definedName name="BABABABABAB">#REF!</definedName>
    <definedName name="BABABABABABA">#REF!</definedName>
    <definedName name="BABABABBABB">#REF!</definedName>
    <definedName name="BABABABBB">#REF!</definedName>
    <definedName name="BABABBBB">#REF!</definedName>
    <definedName name="BABBABABA">#REF!</definedName>
    <definedName name="BABBABABAAB">#REF!</definedName>
    <definedName name="_xlnm.Database">#REF!</definedName>
    <definedName name="BANGLADESH">#REF!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>#REF!</definedName>
    <definedName name="BBAABBAABB">#REF!</definedName>
    <definedName name="BBAABBBABA">#REF!</definedName>
    <definedName name="BBABAABABAB">#REF!</definedName>
    <definedName name="BBABABBBBA">#REF!</definedName>
    <definedName name="BBB">#REF!</definedName>
    <definedName name="BBC">#REF!</definedName>
    <definedName name="BBD">#REF!</definedName>
    <definedName name="BBE">#REF!</definedName>
    <definedName name="BBF">#REF!</definedName>
    <definedName name="BBG">#REF!</definedName>
    <definedName name="BBH">#REF!</definedName>
    <definedName name="BBI">#REF!</definedName>
    <definedName name="BBJ">#REF!</definedName>
    <definedName name="BBK">#REF!</definedName>
    <definedName name="BBL">#REF!</definedName>
    <definedName name="BBM">#REF!</definedName>
    <definedName name="BQ_TABLE1">#N/A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>#REF!</definedName>
    <definedName name="Calafate">#REF!</definedName>
    <definedName name="Caldeireiro">#REF!</definedName>
    <definedName name="campo1">#REF!</definedName>
    <definedName name="capamc2">#REF!</definedName>
    <definedName name="capamc3">#REF!</definedName>
    <definedName name="CAPAMC4">#REF!</definedName>
    <definedName name="CAPAMC5TG">#REF!</definedName>
    <definedName name="capanom">#REF!</definedName>
    <definedName name="capatc2">#REF!</definedName>
    <definedName name="capatc3">#REF!</definedName>
    <definedName name="CAPATC4">#REF!</definedName>
    <definedName name="capatg2">#REF!</definedName>
    <definedName name="CAPATG3">#REF!</definedName>
    <definedName name="capatg4">#REF!</definedName>
    <definedName name="Carpinteiro">#REF!</definedName>
    <definedName name="Carvoeiro">#REF!</definedName>
    <definedName name="CASH_FLOW">#REF!</definedName>
    <definedName name="Category">#REF!</definedName>
    <definedName name="CCC">#REF!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>#REF!</definedName>
    <definedName name="CCF">#REF!</definedName>
    <definedName name="CCM">#REF!</definedName>
    <definedName name="CFM">#REF!</definedName>
    <definedName name="CFU">#REF!</definedName>
    <definedName name="CODIGO">#REF!</definedName>
    <definedName name="COMI">#REF!</definedName>
    <definedName name="COMPRAS">#REF!</definedName>
    <definedName name="concorrentes" hidden="1">{#N/A,#N/A,FALSE,"Cronograma";#N/A,#N/A,FALSE,"Cronogr. 2"}</definedName>
    <definedName name="confmc">#REF!</definedName>
    <definedName name="conftc">#REF!</definedName>
    <definedName name="conftg">#REF!</definedName>
    <definedName name="CONT1">#REF!</definedName>
    <definedName name="CONT2">#REF!</definedName>
    <definedName name="CONT3">#REF!</definedName>
    <definedName name="CONT4">#REF!</definedName>
    <definedName name="CONT5">#REF!</definedName>
    <definedName name="CONT6">#REF!</definedName>
    <definedName name="CONT7">#REF!</definedName>
    <definedName name="CONT8">#REF!</definedName>
    <definedName name="CONT9">#REF!</definedName>
    <definedName name="CPV">#REF!</definedName>
    <definedName name="CRN_FIS">#REF!</definedName>
    <definedName name="ct">#REF!</definedName>
    <definedName name="cu">#REF!</definedName>
    <definedName name="CUSTO">#REF!</definedName>
    <definedName name="CUSTO_DE_COMBUSTÍVEL_E_LUFRIFICANTES">#REF!</definedName>
    <definedName name="D">#N/A</definedName>
    <definedName name="DADOS">#REF!</definedName>
    <definedName name="DATA">#REF!</definedName>
    <definedName name="DDD">#REF!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>#REF!</definedName>
    <definedName name="DDF">#REF!</definedName>
    <definedName name="DDG">#REF!</definedName>
    <definedName name="DDH">#REF!</definedName>
    <definedName name="DDI">#REF!</definedName>
    <definedName name="DDJ">#REF!</definedName>
    <definedName name="DDK">#REF!</definedName>
    <definedName name="DDL">#REF!</definedName>
    <definedName name="DDM">#REF!</definedName>
    <definedName name="Denominação">#REF!</definedName>
    <definedName name="DESCRITIVO1">#REF!</definedName>
    <definedName name="desig">#REF!</definedName>
    <definedName name="Di">#REF!</definedName>
    <definedName name="DISCRIMINAÇÃO">#REF!</definedName>
    <definedName name="dispmc">#REF!</definedName>
    <definedName name="disptc">#REF!</definedName>
    <definedName name="disptg">#REF!</definedName>
    <definedName name="Dn">#REF!</definedName>
    <definedName name="Do">#REF!</definedName>
    <definedName name="DOLAR">#REF!</definedName>
    <definedName name="Dólar">#REF!</definedName>
    <definedName name="DPRE">#REF!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>#REF!</definedName>
    <definedName name="DTFM">#REF!</definedName>
    <definedName name="DTL">#REF!</definedName>
    <definedName name="EASD">#REF!</definedName>
    <definedName name="EEE">#REF!</definedName>
    <definedName name="EEF">#REF!</definedName>
    <definedName name="EEG">#REF!</definedName>
    <definedName name="EEH">#REF!</definedName>
    <definedName name="EEI">#REF!</definedName>
    <definedName name="EFETIVO">#REF!</definedName>
    <definedName name="Eletricista_F_C">#REF!</definedName>
    <definedName name="Eletricista_FC">#REF!</definedName>
    <definedName name="Eletricista_Mo">#REF!</definedName>
    <definedName name="Eletricista_Mont">#REF!</definedName>
    <definedName name="EletricistaFC">#REF!</definedName>
    <definedName name="Encanador">#REF!</definedName>
    <definedName name="Encarregado">#REF!</definedName>
    <definedName name="ENG">#REF!</definedName>
    <definedName name="EQUIPAMENTO">#REF!</definedName>
    <definedName name="Esmerilhador">#REF!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>#REF!</definedName>
    <definedName name="etagim">#REF!</definedName>
    <definedName name="etagit">#REF!</definedName>
    <definedName name="etatm">#REF!</definedName>
    <definedName name="etatmmc">#REF!</definedName>
    <definedName name="EXAMES_MÉDICOS">#REF!</definedName>
    <definedName name="fator">#REF!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>#REF!</definedName>
    <definedName name="FFF">#REF!</definedName>
    <definedName name="FFG">#REF!</definedName>
    <definedName name="FFH">#REF!</definedName>
    <definedName name="FFI">#REF!</definedName>
    <definedName name="fifty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>#REF!</definedName>
    <definedName name="FiveB">#REF!</definedName>
    <definedName name="FiveC">#REF!</definedName>
    <definedName name="FiveD">#REF!</definedName>
    <definedName name="FiveE">#REF!</definedName>
    <definedName name="FiveF">#REF!</definedName>
    <definedName name="FiveG">#REF!</definedName>
    <definedName name="FiveH">#REF!</definedName>
    <definedName name="FiveI">#REF!</definedName>
    <definedName name="FiveJ">#REF!</definedName>
    <definedName name="FiveK">#REF!</definedName>
    <definedName name="FiveL">#REF!</definedName>
    <definedName name="FiveM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>#REF!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>#REF!</definedName>
    <definedName name="FourB">#REF!</definedName>
    <definedName name="FourC">#REF!</definedName>
    <definedName name="FourD">#REF!</definedName>
    <definedName name="FourE">#REF!</definedName>
    <definedName name="FourF">#REF!</definedName>
    <definedName name="FourG">#REF!</definedName>
    <definedName name="FourH">#REF!</definedName>
    <definedName name="FourI">#REF!</definedName>
    <definedName name="FourJ">#REF!</definedName>
    <definedName name="FourK">#REF!</definedName>
    <definedName name="FourL">#REF!</definedName>
    <definedName name="Fourm">#REF!</definedName>
    <definedName name="FRT">#REF!</definedName>
    <definedName name="Funileiro">#REF!</definedName>
    <definedName name="GGG">#REF!</definedName>
    <definedName name="GGH">#REF!</definedName>
    <definedName name="GGI">#REF!</definedName>
    <definedName name="GGJ">#REF!</definedName>
    <definedName name="_xlnm.Recorder">#REF!</definedName>
    <definedName name="groelandia">#REF!</definedName>
    <definedName name="HHH">#REF!</definedName>
    <definedName name="HHI">#REF!</definedName>
    <definedName name="HHJ">#REF!</definedName>
    <definedName name="HHK">#REF!</definedName>
    <definedName name="I">#REF!</definedName>
    <definedName name="ICMS">#REF!</definedName>
    <definedName name="II">#REF!</definedName>
    <definedName name="III">#REF!</definedName>
    <definedName name="IIIA">#REF!</definedName>
    <definedName name="IMP_03">#REF!</definedName>
    <definedName name="INDICE">#REF!</definedName>
    <definedName name="InhaltsvezSUMMEN">#REF!</definedName>
    <definedName name="Instr_Controle">#REF!</definedName>
    <definedName name="Instrum_Con">#REF!</definedName>
    <definedName name="Instrum_Controle">#REF!</definedName>
    <definedName name="Instrum_Mo">#REF!</definedName>
    <definedName name="Instrum_Montador">#REF!</definedName>
    <definedName name="Instrum_Tubista">#REF!</definedName>
    <definedName name="IPI">#REF!</definedName>
    <definedName name="Isolador">#REF!</definedName>
    <definedName name="item_1">#REF!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>#REF!</definedName>
    <definedName name="JJJA">#REF!</definedName>
    <definedName name="JOAMAR">#N/A</definedName>
    <definedName name="JOAO">#REF!</definedName>
    <definedName name="K">#REF!</definedName>
    <definedName name="k1mc">#REF!</definedName>
    <definedName name="k1tc">#REF!</definedName>
    <definedName name="k2mc">#REF!</definedName>
    <definedName name="k2tc">#REF!</definedName>
    <definedName name="k3tc">#REF!</definedName>
    <definedName name="k4mc">#REF!</definedName>
    <definedName name="k4tc">#REF!</definedName>
    <definedName name="KKK">#REF!</definedName>
    <definedName name="KKKA">#REF!</definedName>
    <definedName name="KKKKK">#REF!</definedName>
    <definedName name="Laminador">#REF!</definedName>
    <definedName name="LILIAN">#REF!</definedName>
    <definedName name="Lista">#REF!</definedName>
    <definedName name="ListaFim">#REF!</definedName>
    <definedName name="LLL">#REF!</definedName>
    <definedName name="LLLA">#REF!</definedName>
    <definedName name="LOP">#REF!</definedName>
    <definedName name="lulinha">#REF!</definedName>
    <definedName name="Maçariqueiro">#REF!</definedName>
    <definedName name="Macro1">#REF!</definedName>
    <definedName name="marcel">#REF!</definedName>
    <definedName name="MARIANA">#REF!</definedName>
    <definedName name="MARINA">#REF!</definedName>
    <definedName name="Materiais">#REF!</definedName>
    <definedName name="Mecanico_Aj">#REF!</definedName>
    <definedName name="Mecânico_Ajust">#REF!</definedName>
    <definedName name="Mecanico_Mon">#REF!</definedName>
    <definedName name="Mecânico_Mont">#REF!</definedName>
    <definedName name="MmExcelLinker_4E7BD31E_65F0_440C_A162_0361D739B0FD">ANEXO IVA MAT DE #REF!</definedName>
    <definedName name="MMM">#REF!</definedName>
    <definedName name="MMMA">#REF!</definedName>
    <definedName name="Montador">#REF!</definedName>
    <definedName name="Montagem">#REF!</definedName>
    <definedName name="NCM">#REF!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>#REF!</definedName>
    <definedName name="OneB">#REF!</definedName>
    <definedName name="OneC">#REF!</definedName>
    <definedName name="OneD">#REF!</definedName>
    <definedName name="OneE">#REF!</definedName>
    <definedName name="OneF">#REF!</definedName>
    <definedName name="OneG">#REF!</definedName>
    <definedName name="OneH">#REF!</definedName>
    <definedName name="OneI">#REF!</definedName>
    <definedName name="OneJ">#REF!</definedName>
    <definedName name="OneK">#REF!</definedName>
    <definedName name="OneL">#REF!</definedName>
    <definedName name="OneM">#REF!</definedName>
    <definedName name="ORÇ">#REF!</definedName>
    <definedName name="OUTR">#REF!</definedName>
    <definedName name="P.Aparente">#REF!</definedName>
    <definedName name="P.Reatia">#REF!</definedName>
    <definedName name="p2mpmc2">#REF!</definedName>
    <definedName name="p2mpmc3">#REF!</definedName>
    <definedName name="p2mpmc4">#REF!</definedName>
    <definedName name="P2MPTC2">#REF!</definedName>
    <definedName name="p2mptc3">#REF!</definedName>
    <definedName name="p2mptc4">#REF!</definedName>
    <definedName name="p2mptg2">#REF!</definedName>
    <definedName name="p2mptg3">#REF!</definedName>
    <definedName name="p2mptg4">#REF!</definedName>
    <definedName name="p2mptg5">#REF!</definedName>
    <definedName name="p3mpmc3">#REF!</definedName>
    <definedName name="p3mpmc4">#REF!</definedName>
    <definedName name="p3mptc3">#REF!</definedName>
    <definedName name="p3mptc4">#REF!</definedName>
    <definedName name="p3mptg3">#REF!</definedName>
    <definedName name="p3mptg4">#REF!</definedName>
    <definedName name="p3mptg5">#REF!</definedName>
    <definedName name="p4mpmc4">#REF!</definedName>
    <definedName name="p4mptc4">#REF!</definedName>
    <definedName name="p4mptg4">#REF!</definedName>
    <definedName name="p4mptg5">#REF!</definedName>
    <definedName name="p5mptg5">#REF!</definedName>
    <definedName name="p5mtg5">#REF!</definedName>
    <definedName name="pativar">#REF!</definedName>
    <definedName name="PCORMC">#REF!</definedName>
    <definedName name="PCORTC">#REF!</definedName>
    <definedName name="PCORTG">#REF!</definedName>
    <definedName name="Pedr_Refrat">#REF!</definedName>
    <definedName name="Pedreiro">#REF!</definedName>
    <definedName name="Pedreiro_Ref">#REF!</definedName>
    <definedName name="Pedreiro_Refrat">#REF!</definedName>
    <definedName name="Pintor">#REF!</definedName>
    <definedName name="plan">#REF!</definedName>
    <definedName name="PLANILHA">#REF!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>#REF!</definedName>
    <definedName name="Print_Area_MI">#REF!</definedName>
    <definedName name="PROJ">#REF!</definedName>
    <definedName name="project_name">#REF!</definedName>
    <definedName name="Projects">#REF!</definedName>
    <definedName name="Q">#REF!</definedName>
    <definedName name="qq">#REF!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>#REF!</definedName>
    <definedName name="RESINAS">#REF!</definedName>
    <definedName name="resultadorendimento">#REF!</definedName>
    <definedName name="RESUMO">#REF!</definedName>
    <definedName name="REV.">#REF!</definedName>
    <definedName name="Revestidor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rralheiro">#REF!</definedName>
    <definedName name="SixA">#REF!</definedName>
    <definedName name="SixB">#REF!</definedName>
    <definedName name="SixC">#REF!</definedName>
    <definedName name="SixD">#REF!</definedName>
    <definedName name="SixE">#REF!</definedName>
    <definedName name="SixF">#REF!</definedName>
    <definedName name="SixG">#REF!</definedName>
    <definedName name="SixH">#REF!</definedName>
    <definedName name="SixI">#REF!</definedName>
    <definedName name="SixJ">#REF!</definedName>
    <definedName name="SixK">#REF!</definedName>
    <definedName name="SixL">#REF!</definedName>
    <definedName name="SixM">#REF!</definedName>
    <definedName name="Soldador_AC">#REF!</definedName>
    <definedName name="Soldador_AC_TIG">#REF!</definedName>
    <definedName name="Soldador_ACarb">#REF!</definedName>
    <definedName name="Soldador_AI">#REF!</definedName>
    <definedName name="Soldador_AI_TIG">#REF!</definedName>
    <definedName name="Soldador_AInox">#REF!</definedName>
    <definedName name="Soldador_AL">#REF!</definedName>
    <definedName name="Soldador_AL_TIG">#REF!</definedName>
    <definedName name="Soldador_ALiga">#REF!</definedName>
    <definedName name="Soldador_Alum">#REF!</definedName>
    <definedName name="Soldador_Alumínio">#REF!</definedName>
    <definedName name="Soldador_Cob">#REF!</definedName>
    <definedName name="Soldador_Cobre">#REF!</definedName>
    <definedName name="Soldador_Est">#REF!</definedName>
    <definedName name="Soldador_Estrut">#REF!</definedName>
    <definedName name="Soldador_TIG_AC">#REF!</definedName>
    <definedName name="Soldador_TIG_AI">#REF!</definedName>
    <definedName name="Soldador_TIG_AL">#REF!</definedName>
    <definedName name="SS" hidden="1">#REF!</definedName>
    <definedName name="SSSSSSSS">#REF!</definedName>
    <definedName name="Subestação">#REF!</definedName>
    <definedName name="SYOKI_GAMEN">#N/A</definedName>
    <definedName name="tabelaDenominação">#REF!</definedName>
    <definedName name="Tag_Carga">#REF!</definedName>
    <definedName name="Tag_CCM">#REF!</definedName>
    <definedName name="TEC">#REF!</definedName>
    <definedName name="TEC.">#REF!</definedName>
    <definedName name="TESTE">#REF!</definedName>
    <definedName name="TESTE2">#REF!</definedName>
    <definedName name="thmed">#REF!</definedName>
    <definedName name="thmin">#REF!</definedName>
    <definedName name="ThreeA">#REF!</definedName>
    <definedName name="ThreeB">#REF!</definedName>
    <definedName name="ThreeC">#REF!</definedName>
    <definedName name="ThreeD">#REF!</definedName>
    <definedName name="ThreeE">#REF!</definedName>
    <definedName name="ThreeF">#REF!</definedName>
    <definedName name="ThreeG">#REF!</definedName>
    <definedName name="ThreeH">#REF!</definedName>
    <definedName name="ThreeI">#REF!</definedName>
    <definedName name="ThreeJ">#REF!</definedName>
    <definedName name="ThreeK">#REF!</definedName>
    <definedName name="ThreeL">#REF!</definedName>
    <definedName name="ThreeM">#REF!</definedName>
    <definedName name="TIPO_DE_INSTRUMENTO">#REF!</definedName>
    <definedName name="tit">#REF!</definedName>
    <definedName name="TIT_FIS">#REF!</definedName>
    <definedName name="_xlnm.Print_Titles" localSheetId="1">'Planilha Qtd'!$1:$11</definedName>
    <definedName name="_xlnm.Print_Titles">#N/A</definedName>
    <definedName name="Títulos_impressão_IM">#REF!</definedName>
    <definedName name="TOTAL">#REF!</definedName>
    <definedName name="TPREVMC">#REF!</definedName>
    <definedName name="TPREVTC">#REF!</definedName>
    <definedName name="TPREVTG">#REF!</definedName>
    <definedName name="TwoA">#REF!</definedName>
    <definedName name="TwoB">#REF!</definedName>
    <definedName name="TwoC">#REF!</definedName>
    <definedName name="TwoD">#REF!</definedName>
    <definedName name="TwoE">#REF!</definedName>
    <definedName name="TwoF">#REF!</definedName>
    <definedName name="TwoG">#REF!</definedName>
    <definedName name="TwoH">#REF!</definedName>
    <definedName name="TwoI">#REF!</definedName>
    <definedName name="TwoJ">#REF!</definedName>
    <definedName name="TwoK">#REF!</definedName>
    <definedName name="TwoL">#REF!</definedName>
    <definedName name="TwoM">#REF!</definedName>
    <definedName name="UN">#REF!</definedName>
    <definedName name="Unidade">#REF!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>#REF!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>#REF!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hidden="1">{#N/A,#N/A,FALSE,"Cronograma";#N/A,#N/A,FALSE,"Cronogr. 2"}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>#REF!</definedName>
    <definedName name="X">#REF!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>#REF!</definedName>
    <definedName name="XXXXXXX">#REF!</definedName>
    <definedName name="XYZZXZXXZXZ">#REF!</definedName>
    <definedName name="Z">#REF!</definedName>
    <definedName name="Z_0CCF26D2_015A_48BB_A932_E67ED632CE05_.wvu.FilterData" localSheetId="1" hidden="1">'Planilha Qtd'!$A$11:$H$11</definedName>
    <definedName name="Z_0CCF26D2_015A_48BB_A932_E67ED632CE05_.wvu.PrintArea" localSheetId="1" hidden="1">'Planilha Qtd'!$A$1:$N$63</definedName>
    <definedName name="Z_0CCF26D2_015A_48BB_A932_E67ED632CE05_.wvu.PrintTitles" localSheetId="1" hidden="1">'Planilha Qtd'!$1:$11</definedName>
    <definedName name="Z_139CDC34_A2AE_4FB8_A6BF_3FCAEDE2A712_.wvu.FilterData" localSheetId="1" hidden="1">'Planilha Qtd'!$A$11:$H$11</definedName>
    <definedName name="Z_139CDC34_A2AE_4FB8_A6BF_3FCAEDE2A712_.wvu.PrintArea" localSheetId="1" hidden="1">'Planilha Qtd'!$A$1:$N$63</definedName>
    <definedName name="Z_139CDC34_A2AE_4FB8_A6BF_3FCAEDE2A712_.wvu.PrintTitles" localSheetId="1" hidden="1">'Planilha Qtd'!$1:$11</definedName>
    <definedName name="Z_EC1863A0_3B45_43E6_81CD_D9608D52C52A_.wvu.FilterData" localSheetId="1" hidden="1">'Planilha Qtd'!$A$11:$H$11</definedName>
    <definedName name="Z_EC1863A0_3B45_43E6_81CD_D9608D52C52A_.wvu.PrintArea" localSheetId="1" hidden="1">'Planilha Qtd'!$A$1:$N$63</definedName>
    <definedName name="Z_EC1863A0_3B45_43E6_81CD_D9608D52C52A_.wvu.PrintTitles" localSheetId="1" hidden="1">'Planilha Qtd'!$1:$11</definedName>
  </definedNames>
  <calcPr calcId="191029"/>
  <customWorkbookViews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Paula Mantovanelli - Modo de exibição pessoal" guid="{EC1863A0-3B45-43E6-81CD-D9608D52C52A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K41" i="2" s="1"/>
  <c r="L41" i="2" s="1"/>
  <c r="J40" i="2"/>
  <c r="K40" i="2" s="1"/>
  <c r="L40" i="2" s="1"/>
  <c r="J49" i="2" l="1"/>
  <c r="K49" i="2" s="1"/>
  <c r="L49" i="2" s="1"/>
  <c r="J43" i="2"/>
  <c r="K43" i="2" s="1"/>
  <c r="L43" i="2" s="1"/>
  <c r="J39" i="2"/>
  <c r="K39" i="2" s="1"/>
  <c r="L39" i="2" s="1"/>
  <c r="J50" i="2"/>
  <c r="K50" i="2" s="1"/>
  <c r="L50" i="2" s="1"/>
  <c r="J48" i="2"/>
  <c r="K48" i="2" s="1"/>
  <c r="L48" i="2" s="1"/>
  <c r="J58" i="2"/>
  <c r="K58" i="2" s="1"/>
  <c r="L58" i="2" s="1"/>
  <c r="J57" i="2"/>
  <c r="K57" i="2" s="1"/>
  <c r="L57" i="2" s="1"/>
  <c r="J56" i="2"/>
  <c r="K56" i="2" s="1"/>
  <c r="L56" i="2" s="1"/>
  <c r="J24" i="2" l="1"/>
  <c r="K24" i="2" s="1"/>
  <c r="L24" i="2" s="1"/>
  <c r="J23" i="2"/>
  <c r="K23" i="2" s="1"/>
  <c r="L23" i="2" s="1"/>
  <c r="J22" i="2"/>
  <c r="J25" i="2"/>
  <c r="K25" i="2" s="1"/>
  <c r="L25" i="2" s="1"/>
  <c r="J47" i="2"/>
  <c r="K47" i="2" s="1"/>
  <c r="L47" i="2" s="1"/>
  <c r="J46" i="2"/>
  <c r="K46" i="2" s="1"/>
  <c r="L46" i="2" s="1"/>
  <c r="J45" i="2"/>
  <c r="K45" i="2" s="1"/>
  <c r="L45" i="2" s="1"/>
  <c r="J62" i="2"/>
  <c r="J61" i="2"/>
  <c r="K22" i="2" l="1"/>
  <c r="L22" i="2" s="1"/>
  <c r="K62" i="2"/>
  <c r="J59" i="2"/>
  <c r="K61" i="2"/>
  <c r="L62" i="2" l="1"/>
  <c r="K59" i="2"/>
  <c r="L61" i="2"/>
  <c r="L59" i="2" s="1"/>
  <c r="J17" i="2" l="1"/>
  <c r="K17" i="2" s="1"/>
  <c r="L17" i="2" s="1"/>
  <c r="J42" i="2" l="1"/>
  <c r="K42" i="2" s="1"/>
  <c r="L42" i="2" s="1"/>
  <c r="J37" i="2"/>
  <c r="K37" i="2" s="1"/>
  <c r="L37" i="2" s="1"/>
  <c r="J36" i="2"/>
  <c r="K36" i="2" s="1"/>
  <c r="L36" i="2" s="1"/>
  <c r="J35" i="2"/>
  <c r="K35" i="2" s="1"/>
  <c r="L35" i="2" s="1"/>
  <c r="J34" i="2"/>
  <c r="K34" i="2" s="1"/>
  <c r="L34" i="2" s="1"/>
  <c r="J33" i="2"/>
  <c r="K33" i="2" s="1"/>
  <c r="L33" i="2" s="1"/>
  <c r="J31" i="2"/>
  <c r="K31" i="2" s="1"/>
  <c r="L31" i="2" s="1"/>
  <c r="J30" i="2"/>
  <c r="K30" i="2" s="1"/>
  <c r="L30" i="2" s="1"/>
  <c r="J29" i="2"/>
  <c r="J54" i="2"/>
  <c r="K54" i="2" l="1"/>
  <c r="J51" i="2"/>
  <c r="K29" i="2"/>
  <c r="J26" i="2"/>
  <c r="J20" i="2"/>
  <c r="K20" i="2" s="1"/>
  <c r="L20" i="2" s="1"/>
  <c r="J19" i="2"/>
  <c r="K19" i="2" s="1"/>
  <c r="L19" i="2" s="1"/>
  <c r="J18" i="2"/>
  <c r="J16" i="2"/>
  <c r="J14" i="2" s="1"/>
  <c r="L29" i="2" l="1"/>
  <c r="L26" i="2" s="1"/>
  <c r="K26" i="2"/>
  <c r="L54" i="2"/>
  <c r="L51" i="2" s="1"/>
  <c r="K51" i="2"/>
  <c r="J63" i="2"/>
  <c r="K16" i="2"/>
  <c r="K18" i="2"/>
  <c r="K14" i="2" l="1"/>
  <c r="L16" i="2"/>
  <c r="L18" i="2"/>
  <c r="I4" i="2"/>
  <c r="J6" i="2"/>
  <c r="J5" i="2"/>
  <c r="L14" i="2" l="1"/>
  <c r="L63" i="2" s="1"/>
  <c r="K4" i="2"/>
  <c r="K5" i="2"/>
  <c r="K6" i="2"/>
  <c r="K7" i="2"/>
  <c r="K8" i="2"/>
  <c r="D10" i="2" l="1"/>
  <c r="D8" i="2"/>
  <c r="F6" i="2" l="1"/>
  <c r="E6" i="2"/>
  <c r="D6" i="2"/>
  <c r="F5" i="2"/>
  <c r="E5" i="2"/>
  <c r="D5" i="2"/>
  <c r="I6" i="2" l="1"/>
  <c r="J8" i="2" l="1"/>
  <c r="I8" i="2" l="1"/>
  <c r="D4" i="2"/>
  <c r="D1" i="2"/>
  <c r="K63" i="2" l="1"/>
</calcChain>
</file>

<file path=xl/sharedStrings.xml><?xml version="1.0" encoding="utf-8"?>
<sst xmlns="http://schemas.openxmlformats.org/spreadsheetml/2006/main" count="244" uniqueCount="166">
  <si>
    <t>STATUS</t>
  </si>
  <si>
    <t>TÍTULO:</t>
  </si>
  <si>
    <t>Nº DOC. (BUTANTAN):</t>
  </si>
  <si>
    <t>PRELIMINAR</t>
  </si>
  <si>
    <t>PARA COTAÇÃO</t>
  </si>
  <si>
    <t>PARA INFORMAÇÃO</t>
  </si>
  <si>
    <t>PARA COMPRA</t>
  </si>
  <si>
    <t>ÁREA:</t>
  </si>
  <si>
    <t>DATA:</t>
  </si>
  <si>
    <t>REVISÃO:</t>
  </si>
  <si>
    <t>PARA CONSTRUÇÃO</t>
  </si>
  <si>
    <t>PROJETO:</t>
  </si>
  <si>
    <t>REVISÃO</t>
  </si>
  <si>
    <t>DESCRIÇÃO</t>
  </si>
  <si>
    <t>ELAB.</t>
  </si>
  <si>
    <t>VERIF.</t>
  </si>
  <si>
    <t>APR.</t>
  </si>
  <si>
    <t>Nº DOCUMENTO (BUTANTAN):</t>
  </si>
  <si>
    <t>QTD</t>
  </si>
  <si>
    <t>TAMANHO</t>
  </si>
  <si>
    <t>DISCIPLINA:</t>
  </si>
  <si>
    <t>ITEM</t>
  </si>
  <si>
    <t>DATA</t>
  </si>
  <si>
    <t>CÓDIGO</t>
  </si>
  <si>
    <t>FONTE</t>
  </si>
  <si>
    <t>PLANILHA ORÇAMENTÁRIA</t>
  </si>
  <si>
    <t>DIVISÃO DE CUSTOS E ORÇAMENTOS</t>
  </si>
  <si>
    <t>OBS.:</t>
  </si>
  <si>
    <t>Nº DOCUMENTO (ORÇAMENTO):</t>
  </si>
  <si>
    <t>Nº DOC. (ORÇAMENTO):</t>
  </si>
  <si>
    <t>PROJETO BÁSICO</t>
  </si>
  <si>
    <t>PROJETO EXECUTIVO</t>
  </si>
  <si>
    <t>PLANILHA</t>
  </si>
  <si>
    <t>PROJETO</t>
  </si>
  <si>
    <t>PROJETO PRELIMINAR</t>
  </si>
  <si>
    <t>ANTEPROJETO</t>
  </si>
  <si>
    <t>PLANILHA TIPO:</t>
  </si>
  <si>
    <t>PLANILHA QUANTITATIVA ELABORADA POR:</t>
  </si>
  <si>
    <t>PLANILHA DE CUSTOS ELABORADA POR:</t>
  </si>
  <si>
    <t>X</t>
  </si>
  <si>
    <t>SEM  PROJETO</t>
  </si>
  <si>
    <t>TOTAL GERAL</t>
  </si>
  <si>
    <t>PLANILHA Nº</t>
  </si>
  <si>
    <t>% DO VALOR TOTAL</t>
  </si>
  <si>
    <t>R$
UNITÁRIO 
MATERIAL</t>
  </si>
  <si>
    <t>R$
UNITÁRIO
MÃO DE OBRA</t>
  </si>
  <si>
    <t>OUTROS</t>
  </si>
  <si>
    <t>h</t>
  </si>
  <si>
    <t>AUTOMAÇÃO - INFRAESTRUTURA</t>
  </si>
  <si>
    <t>DPF</t>
  </si>
  <si>
    <t>CRB</t>
  </si>
  <si>
    <t>SERVIÇOS DE ENGENHARIA</t>
  </si>
  <si>
    <t>1.1</t>
  </si>
  <si>
    <t>MATERIAL E MÃO DE OBRA DE INFRAESTRUTURA 
DEVE-SE CONSIDERAR MÃO DE OBRA DE MONTAGEM DE TODA INFRAESTRUTURA, LANÇAMENTO DE CABOS E INSTALAÇÃO / INTERLIGAÇÃO DOS EQUIPAMENTOS EM CAMPO E PARTE DO ESCOPO DE AUTOMAÇÃO.</t>
  </si>
  <si>
    <t>PARAFUSOS, SUPORTAÇÕES E ACESSÓRIOS</t>
  </si>
  <si>
    <t>ELETRODUTO E ACESSÓRIOS</t>
  </si>
  <si>
    <t>CABOS E ACESSÓRIOS</t>
  </si>
  <si>
    <t>2.2.2</t>
  </si>
  <si>
    <t>2.2.2.1</t>
  </si>
  <si>
    <t>2.2.2.2</t>
  </si>
  <si>
    <t>2.2.2.3</t>
  </si>
  <si>
    <t>2.2.3</t>
  </si>
  <si>
    <t>2.2.3.2</t>
  </si>
  <si>
    <t>2.2.3.3</t>
  </si>
  <si>
    <t>2.2.3.4</t>
  </si>
  <si>
    <t>PAINÉIS, HARDWARE E ACESSÓRIOS</t>
  </si>
  <si>
    <t xml:space="preserve">un </t>
  </si>
  <si>
    <t>3.1.2.1</t>
  </si>
  <si>
    <t>4.1</t>
  </si>
  <si>
    <t>4.1.1</t>
  </si>
  <si>
    <t>SERVIÇOS</t>
  </si>
  <si>
    <t>GERAL</t>
  </si>
  <si>
    <t>SERVIÇOS - GERAL</t>
  </si>
  <si>
    <t>m</t>
  </si>
  <si>
    <t>CDHU</t>
  </si>
  <si>
    <t>38.07.210</t>
  </si>
  <si>
    <t>38.07.300</t>
  </si>
  <si>
    <t>PERFILADO PERFURADO 38 X 38 MM EM CHAPA 14 PRÉ-ZINCADA, COM ACESSÓRIOS</t>
  </si>
  <si>
    <t>38.07.030</t>
  </si>
  <si>
    <t>36.20.060</t>
  </si>
  <si>
    <t>38.06.060</t>
  </si>
  <si>
    <t>40.06.060</t>
  </si>
  <si>
    <t>LICITADO</t>
  </si>
  <si>
    <t>ORÇAMENTÁRIA</t>
  </si>
  <si>
    <t>MONTAGEM DE INFRAESTRUTURA DE CAMPO E INSTALAÇÃO DOS EQUIPAMENTOS / INSTRUMENTOS DE TODOS OS SISTEMAS
Devem ser considerados todos os sistemas objetos do escopo de fornecimento.
Mão de obra de montagem de toda infraestrutura, lançamento de cabos e instalação / interligação dos equipamentos em campo e parte do escopo de automação</t>
  </si>
  <si>
    <t>1.1.1</t>
  </si>
  <si>
    <t>1.1.2</t>
  </si>
  <si>
    <t>1.1.3</t>
  </si>
  <si>
    <t>1.1.4</t>
  </si>
  <si>
    <t>TOTAL COM BDI</t>
  </si>
  <si>
    <t>AUTOMAÇÃO</t>
  </si>
  <si>
    <t>cj</t>
  </si>
  <si>
    <t>4.1.2</t>
  </si>
  <si>
    <t>ELETROCALHAS E ACESSÓRIOS</t>
  </si>
  <si>
    <t>38.22.620</t>
  </si>
  <si>
    <t>38.23.110</t>
  </si>
  <si>
    <t>2.2.2.4</t>
  </si>
  <si>
    <t>2.2.2.5</t>
  </si>
  <si>
    <t>1.1.5</t>
  </si>
  <si>
    <t>EMISSÃO INICIAL</t>
  </si>
  <si>
    <t>2.1.1</t>
  </si>
  <si>
    <t>2.1.1.1</t>
  </si>
  <si>
    <t>2.1.1.2</t>
  </si>
  <si>
    <t>2.1.1.3</t>
  </si>
  <si>
    <t>2.1.4</t>
  </si>
  <si>
    <t>2.1.4.1</t>
  </si>
  <si>
    <t>2.1.4.2</t>
  </si>
  <si>
    <t>2.1.4.3</t>
  </si>
  <si>
    <t>2.1.4.4</t>
  </si>
  <si>
    <t>2.1.4.5</t>
  </si>
  <si>
    <t>unADE</t>
  </si>
  <si>
    <t>PRÉDIO 1024 - CAIXAS DE RETARDO DE EFLUENTES INDUSTRIAIS - CPS</t>
  </si>
  <si>
    <t>DOP-A1024-PE-AT-GE-LI-0002</t>
  </si>
  <si>
    <t>-</t>
  </si>
  <si>
    <t>PAINEL DE CONTROLE - AÇO CARBONO
CRE-PNG01-01024-1000
Mão de obra de montagem do painel e acessórios necessários para o funcionamento do sistema.
CONFORME MEMORIAL DESCRITIVO DOP-A1024-PE-AT-GE-MD-0001 E DIAGRAMA TÍPICO DO PAINEL</t>
  </si>
  <si>
    <r>
      <rPr>
        <b/>
        <sz val="12"/>
        <rFont val="Calibri"/>
        <family val="2"/>
        <scheme val="minor"/>
      </rPr>
      <t>FORNECIMENTO DO PAINEL:</t>
    </r>
    <r>
      <rPr>
        <sz val="12"/>
        <rFont val="Calibri"/>
        <family val="2"/>
        <scheme val="minor"/>
      </rPr>
      <t xml:space="preserve">
CONFORME MEMORIAL DESCRITIVO - DOP-A1024-PE-AT-GE-MD-0001;
VER DIAGRAMA TÍPICO DO PAINEL - DOP-A1024-PE-AT-CRE-DE-0300.</t>
    </r>
  </si>
  <si>
    <t>CAIXA DE RETARDO DE EFLUENTES (50+50m³ - CPS)</t>
  </si>
  <si>
    <t>FORNECIMENTO DE INSTRUMENTOS
Mão de obra de montagem dos instrumentos e acessórios necessários para o funcionamento do sistema.
CONFORME MEMORIAL DESCRITIVO DI-A1024-PE-AT-CRE-MD-0001</t>
  </si>
  <si>
    <t>3.1.2.2</t>
  </si>
  <si>
    <t>3.1.2.3</t>
  </si>
  <si>
    <t>38.21.310</t>
  </si>
  <si>
    <t>ELETROCALHA PERFURADA GALVANIZADA A FOGO, 100X100 MM, COM FORNECIMENTO, TRANSPORTE E INSTALAÇÃO</t>
  </si>
  <si>
    <t>TAMPA DE ENCAIXE PARA ELETROCALHA, GALVANIZADA A FOGO, L= 100 MM, COM FORNECIMENTO, TRANSPORTE E INSTALAÇÃO</t>
  </si>
  <si>
    <t>SUPORTE PARA ELETROCALHA, GALVANIZADO A FOGO, 100X100 MM, COM FORNECIMENTO, TRANSPORTE E INSTALAÇÃO</t>
  </si>
  <si>
    <t>VERGALHÃO COM ROSCA, PORCA E ARRUELA DE DIÂMETRO 1/4´ (TIRANTE), COM FORNECIMENTO, TRANSPORTE E INSTALAÇÃO</t>
  </si>
  <si>
    <t>CHUMBADOR COM PARAFUSO CABEÇA SEXTAVADA Ø1/4'' , COM FORNECIMENTO, TRANSPORTE E INSTALAÇÃO</t>
  </si>
  <si>
    <t>MÃO FRANCESA SIMPLES, GALVANIZADA A FOGO, L= 100 MM, COM FORNECIMENTO, TRANSPORTE E INSTALAÇÃO</t>
  </si>
  <si>
    <t>GRAMPO TIPO ´C´ DIÂMETRO 3/8`, COM BALANCIM TAMANHO GRANDE, COM FORNECIMENTO, TRANSPORTE E INSTALAÇÃO</t>
  </si>
  <si>
    <t>ELETRODUTO GALVANIZADO A QUENTE CONFORME NBR5598 - 1´ , COM FORNECIMENTO, TRANSPORTE E INSTALAÇÃO</t>
  </si>
  <si>
    <t>CONDULETE METÁLICO DE 1´, COM FORNECIMENTO, TRANSPORTE E INSTALAÇÃO</t>
  </si>
  <si>
    <t>BRAÇADEIRA PARA FIXAÇÃO DE ELETRODUTO, ATÉ 4´, COM FORNECIMENTO, TRANSPORTE E INSTALAÇÃO</t>
  </si>
  <si>
    <t>CABO FLEXÍVEL PVC-750V - 3 CONDUTORES - 2,5MM2, COM FORNECIMENTO, TRANSPORTE E INSTALAÇÃO</t>
  </si>
  <si>
    <t>MULTICABO DE INSTRUMENTAÇÃO, ENCORDOAMENTO CLASSE 2, ISOLAÇÃO EM PVC/E, COM BLINDAGEM ELETROSTÁTICA TOTAL, COM ARMAÇÃO DE TRANÇA DE FIOS DE AÇO GALVANIZADO OU FITAS DE AÇO, CLASSE DE TENSÃO 300V - #4x1,00MM² , COM FORNECIMENTO, TRANSPORTE E INSTALAÇÃO</t>
  </si>
  <si>
    <t>2.1.4.6</t>
  </si>
  <si>
    <t>MULTICABO DE INSTRUMENTAÇÃO, ENCORDOAMENTO CLASSE 2, ISOLAÇÃO EM PVC/E, COM BLINDAGEM ELETROSTÁTICA TOTAL, COM ARMAÇÃO DE TRANÇA DE FIOS DE AÇO GALVANIZADO OU FITAS DE AÇO, CLASSE DE TENSÃO 300V - #10x1,00MM², COM FORNECIMENTO, TRANSPORTE E INSTALAÇÃO</t>
  </si>
  <si>
    <t>FIBRA ÓPTICA TIPO MONOMODO - CABO ÓPTICO CFOA-SM-DD-S 02F (ABNT);  Cabo Óptico Dielétrico com Fibra Monomodo (SM G.652) para Aplicação Subterrânea em Duto e Aérea Espinado em Redes de Distribuição/Backbone. Construção: Tubo Loose, Núcleo Seco, conforme NBR 14566; Número de fibras: 2. , COM FORNECIMENTO, TRANSPORTE E INSTALAÇÃO</t>
  </si>
  <si>
    <t>TRANSMISSOR INDICADOR DE TEMPERATURA, tipo PT-100, para tanque de líquido em temperatura superior a 85°C, com presença de vapor e umidade, material Aço Inoxidável AISI 304, range 0 a 150°C, temperatura de operação 25°C- 100°C, alimentação elétrica 220Vca, sinal de saída 4-20mA, IP68. - COM FORNECIMENTO, TRANSPORTE E INSTALAÇÃO
Conforme memorial descritivo DOP-A1024-PE-AT-GE-MD-0001
Conforme lista de instrumentos - DOP-A1024-PE-AT-CRE-LI-0001</t>
  </si>
  <si>
    <t>ADEQUAÇÃO E COMPATIBILIZAÇÃO DOS PROJETOS DE AUTOMAÇÃO EXISTENTES
Readequação e compatibilização dos projetos de automação conforme alterações a serem realizadas nos sistemas existentes. O detalhamento deve contemplar todos os sistemas objetos do escopo.
Conforme memorial descritivo DI-A1024-PE-AT-GE-MD-0001</t>
  </si>
  <si>
    <t>DETALHAMENTO DOS PAINÉIS DE AUTOMAÇÃO
Elaboração dos projetos mecanicos e elétricos dos painéis elétricos e/ou de automação.
Conforme memorial descritivo DI-A1024-PE-AT-GE-MD-0001</t>
  </si>
  <si>
    <t>TESTES E COMISSIONAMENTO DO SISTEMA.
Considerar testes e comissionamentos individuais para cada sistema obejto do escopo de fornecimento
Conforme memorial descritivo DI-A1024-PE-AT-GE-MD-0001</t>
  </si>
  <si>
    <t>START UP DO SISTEMA (SISTEMA EM MANUAL E AUTOMÁTICO)
Considerar start up individuais para cada sistema obejto do escopo de fornecimento
Conforme memorial descritivo DI-A1024-PE-AT-GE-MD-0001</t>
  </si>
  <si>
    <t>CONFIGURAÇÃO DO SOFTWARE CLP - ROCKWELL
Seguindo os padrões de blocos e lógica utilizados no IB
Conforme memorial descritivo DI-A1024-PE-AT-GE-MD-0001</t>
  </si>
  <si>
    <t>CONFIGURAÇÃO DO SOFTWARE IHM - ROCKWELL
Seguindo os padrões de telas, blocos, e funções utilizados no IB
Conforme memorial descritivo DI-A1024-PE-AT-GE-MD-0001</t>
  </si>
  <si>
    <t>CONFIGURAÇÃO E PARAMETRIZAÇÃO DOS INVERSORES DE FREQUÊNCIA WEG
Conforme memorial descritivo DI-A1024-PE-AT-GE-MD-0001</t>
  </si>
  <si>
    <t>1.2</t>
  </si>
  <si>
    <t>1.2.1</t>
  </si>
  <si>
    <t>1.2.2</t>
  </si>
  <si>
    <t>1.2.3</t>
  </si>
  <si>
    <t>1.2.4</t>
  </si>
  <si>
    <t>2.1</t>
  </si>
  <si>
    <t>3.1</t>
  </si>
  <si>
    <t>3.1.1</t>
  </si>
  <si>
    <t>3.1.2</t>
  </si>
  <si>
    <t>FUSÃO FIBRA ÓPTICA
MÃO DE OBRA E FORNECIMENTO DE ACESSÓRIOS PARA REALIZAÇÃO DE FUSÃO DA FIBRA ÓPTICA.
CONFORME PROJETO</t>
  </si>
  <si>
    <t>SISTEMA EXISTENTE - CAG:
ADEQUAÇÃO DO SOFTWARE - SUPERVISÓRIO ELIPSE E3
Realizar adequação na lógica existente para atendimento ao sistema e demais necessidades. Seguindo os padrões de blocos e lógica utilizados no IB
Conforme memorial descritivo DI-A1024-PE-AT-GE-MD-0001</t>
  </si>
  <si>
    <t xml:space="preserve">MULTICABO DE INSTRUMENTAÇÃO, ENCORDOAMENTO CLASSE 2, ISOLAÇÃO EM PVC/E, COM BLINDAGEM ELETROSTÁTICA TOTAL, COM ARMAÇÃO DE TRANÇA DE FIOS DE AÇO GALVANIZADO OU FITAS DE AÇO, CLASSE DE TENSÃO 300V - 1C(#2x1,00MM²) + SHIELD - </t>
  </si>
  <si>
    <t xml:space="preserve">MULTICABO DE INSTRUMENTAÇÃO, ENCORDOAMENTO CLASSE 2, ISOLAÇÃO EM PVC/E, COM BLINDAGEM ELETROSTÁTICA TOTAL, COM ARMAÇÃO DE TRANÇA DE FIOS DE AÇO GALVANIZADO OU FITAS DE AÇO, CLASSE DE TENSÃO 300V - 1C(#4x1,00MM²) + SHIELD - </t>
  </si>
  <si>
    <t>ELETRODUTO GALVANIZADO A QUENTE CONFORME NBR5598 - 2´ , COM FORNECIMENTO, TRANSPORTE E INSTALAÇÃO</t>
  </si>
  <si>
    <t>38.06.120</t>
  </si>
  <si>
    <t>40.06.120</t>
  </si>
  <si>
    <t>CONDULETE METÁLICO DE 2´, COM FORNECIMENTO, TRANSPORTE E INSTALAÇÃO</t>
  </si>
  <si>
    <t>2.2.3.1</t>
  </si>
  <si>
    <t>2.2.3.5</t>
  </si>
  <si>
    <t>TRANSMISSOR INDICADOR DE NÍVEL / PRESSÃO SUBMERSÍVEL, em inox, para caixa de líquido efluente, em temperatura superior a 85°C, com presença de vapor e umidade. Range  0 - 100%, alimentação elétrica 220Vac, sinal de saída em 4-20mA, IP68, O INSTRUMENTO DEVE ATENDER ALTURA DE 3 METROS PARA MEDIÇÃO DOS NÍVEIS. O INSTRUMENTO FICARÁ SUBMERSO E A UMA TEMPERATURA DE ATÉ 60°C. - COM FORNECIMENTO, TRANSPORTE E INSTALAÇÃO
Conforme memorial descritivo DOP-A1024-PE-AT-GE-MD-0001
Conforme lista de instrumentos - DOP-A1024-PE-AT-CRE-LI-0001</t>
  </si>
  <si>
    <t>CHAVE DE NÍVEL SUBMERSÍVEL, para caixa de líquidos efluentes, em temperatura superior a 85°C, com presença de vapor e umidade, material Aço Inoxidável AISI 304, alimentação elétrica 220 Vca, sinal de saída tipo SPDT, IP68. MEDIÇÃO MÍNIMO 03 NÍVEIS - A CHAVE DEVE ATENDER ALTURA DE 3 METROS PARA MEDIÇÃO DOS NÍVEIS. O INSTRUMENTO FICARÁ SUBMERSO E A UMA TEMPERATURA DE ATÉ 60°C. - COM FORNECIMENTO, TRANSPORTE E INSTALAÇÃO
Conforme memorial descritivo DOP-A1024-PE-AT-GE-MD-0001
Conforme lista de instrumentos - DOP-A1024-PE-AT-CRE-LI-0001</t>
  </si>
  <si>
    <t>TREINAMENTOS DOS OPERADORES DO SISTEMA 
Considerar treinamentos individuais para cada sistema obejto do escopo de fornecimento.
Considerar 10 DIAS ACOMPANHAMENTO E TREINAMENTO para cada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</si>
</sst>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[$-416]d\-mmm\-yy;@"/>
    <numFmt numFmtId="166" formatCode="&quot;R$&quot;\ #,##0.00"/>
    <numFmt numFmtId="167" formatCode="_(&quot;$&quot;* #,##0.00_);_(&quot;$&quot;* \(#,##0.00\);_(&quot;$&quot;* &quot;-&quot;??_);_(@_)"/>
    <numFmt numFmtId="168" formatCode="_-[$R$-416]\ * #,##0.00_-;\-[$R$-416]\ * #,##0.00_-;_-[$R$-416]\ * &quot;-&quot;??_-;_-@_-"/>
    <numFmt numFmtId="169" formatCode="[&lt;=9999999]###\-####;\(###\)\ ###\-####"/>
    <numFmt numFmtId="170" formatCode="00\-00\-00"/>
    <numFmt numFmtId="171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67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8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  <xf numFmtId="0" fontId="17" fillId="0" borderId="0"/>
  </cellStyleXfs>
  <cellXfs count="296">
    <xf numFmtId="0" fontId="0" fillId="0" borderId="0" xfId="0"/>
    <xf numFmtId="0" fontId="2" fillId="3" borderId="7" xfId="2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5" fillId="3" borderId="2" xfId="2" applyFont="1" applyFill="1" applyBorder="1" applyAlignment="1">
      <alignment vertical="center"/>
    </xf>
    <xf numFmtId="0" fontId="6" fillId="3" borderId="0" xfId="2" applyFont="1" applyFill="1" applyAlignment="1">
      <alignment horizontal="left" vertical="center"/>
    </xf>
    <xf numFmtId="0" fontId="6" fillId="3" borderId="9" xfId="2" applyFont="1" applyFill="1" applyBorder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left" vertical="center" indent="1"/>
    </xf>
    <xf numFmtId="0" fontId="14" fillId="2" borderId="0" xfId="1" applyFont="1" applyFill="1" applyAlignment="1">
      <alignment horizontal="left" vertical="center"/>
    </xf>
    <xf numFmtId="0" fontId="7" fillId="3" borderId="8" xfId="3" applyFont="1" applyFill="1" applyBorder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left" vertical="center"/>
    </xf>
    <xf numFmtId="0" fontId="8" fillId="3" borderId="8" xfId="2" applyFont="1" applyFill="1" applyBorder="1" applyAlignment="1" applyProtection="1">
      <alignment horizontal="left" vertical="center"/>
      <protection locked="0"/>
    </xf>
    <xf numFmtId="0" fontId="7" fillId="3" borderId="9" xfId="2" applyFont="1" applyFill="1" applyBorder="1" applyAlignment="1" applyProtection="1">
      <alignment horizontal="left" vertical="center"/>
      <protection locked="0"/>
    </xf>
    <xf numFmtId="0" fontId="7" fillId="3" borderId="10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vertical="center"/>
    </xf>
    <xf numFmtId="0" fontId="7" fillId="3" borderId="11" xfId="2" applyFont="1" applyFill="1" applyBorder="1" applyAlignment="1">
      <alignment horizontal="left" vertical="center"/>
    </xf>
    <xf numFmtId="0" fontId="7" fillId="3" borderId="12" xfId="2" applyFont="1" applyFill="1" applyBorder="1" applyAlignment="1">
      <alignment horizontal="left" vertical="center"/>
    </xf>
    <xf numFmtId="0" fontId="13" fillId="3" borderId="0" xfId="2" applyFont="1" applyFill="1" applyAlignment="1">
      <alignment vertical="center"/>
    </xf>
    <xf numFmtId="0" fontId="13" fillId="3" borderId="9" xfId="2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5" fillId="3" borderId="7" xfId="2" applyFont="1" applyFill="1" applyBorder="1" applyAlignment="1">
      <alignment vertical="center"/>
    </xf>
    <xf numFmtId="0" fontId="5" fillId="3" borderId="7" xfId="4" applyFont="1" applyFill="1" applyBorder="1" applyAlignment="1">
      <alignment vertical="center"/>
    </xf>
    <xf numFmtId="0" fontId="5" fillId="3" borderId="0" xfId="4" applyFont="1" applyFill="1" applyAlignment="1">
      <alignment vertical="center"/>
    </xf>
    <xf numFmtId="0" fontId="7" fillId="3" borderId="0" xfId="2" applyFont="1" applyFill="1" applyAlignment="1">
      <alignment vertical="top" wrapText="1"/>
    </xf>
    <xf numFmtId="0" fontId="0" fillId="0" borderId="0" xfId="0" applyAlignment="1">
      <alignment horizontal="left"/>
    </xf>
    <xf numFmtId="0" fontId="9" fillId="2" borderId="2" xfId="3" applyFont="1" applyFill="1" applyBorder="1" applyAlignment="1" applyProtection="1">
      <alignment vertical="center"/>
      <protection locked="0"/>
    </xf>
    <xf numFmtId="0" fontId="9" fillId="2" borderId="7" xfId="3" applyFont="1" applyFill="1" applyBorder="1" applyAlignment="1" applyProtection="1">
      <alignment vertical="center"/>
      <protection locked="0"/>
    </xf>
    <xf numFmtId="0" fontId="12" fillId="2" borderId="2" xfId="3" applyFont="1" applyFill="1" applyBorder="1" applyAlignment="1" applyProtection="1">
      <alignment vertical="center"/>
      <protection locked="0"/>
    </xf>
    <xf numFmtId="0" fontId="12" fillId="2" borderId="7" xfId="3" applyFont="1" applyFill="1" applyBorder="1" applyAlignment="1" applyProtection="1">
      <alignment vertical="center"/>
      <protection locked="0"/>
    </xf>
    <xf numFmtId="0" fontId="12" fillId="2" borderId="1" xfId="3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9" fillId="2" borderId="8" xfId="3" applyFont="1" applyFill="1" applyBorder="1" applyAlignment="1" applyProtection="1">
      <alignment vertical="center"/>
      <protection locked="0"/>
    </xf>
    <xf numFmtId="0" fontId="9" fillId="2" borderId="0" xfId="3" applyFont="1" applyFill="1" applyAlignment="1" applyProtection="1">
      <alignment vertical="center"/>
      <protection locked="0"/>
    </xf>
    <xf numFmtId="0" fontId="7" fillId="3" borderId="2" xfId="2" applyFont="1" applyFill="1" applyBorder="1" applyAlignment="1" applyProtection="1">
      <alignment horizontal="left" vertical="center"/>
      <protection locked="0"/>
    </xf>
    <xf numFmtId="0" fontId="10" fillId="3" borderId="0" xfId="4" applyFont="1" applyFill="1" applyAlignment="1" applyProtection="1">
      <alignment horizontal="center" vertical="center"/>
      <protection locked="0"/>
    </xf>
    <xf numFmtId="0" fontId="9" fillId="2" borderId="0" xfId="3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1" fontId="20" fillId="4" borderId="5" xfId="3" quotePrefix="1" applyNumberFormat="1" applyFont="1" applyFill="1" applyBorder="1" applyAlignment="1" applyProtection="1">
      <alignment horizontal="center" vertical="center" wrapText="1"/>
      <protection locked="0"/>
    </xf>
    <xf numFmtId="164" fontId="11" fillId="4" borderId="6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Protection="1">
      <protection locked="0"/>
    </xf>
    <xf numFmtId="1" fontId="11" fillId="3" borderId="5" xfId="3" quotePrefix="1" applyNumberFormat="1" applyFont="1" applyFill="1" applyBorder="1" applyAlignment="1" applyProtection="1">
      <alignment horizontal="center" vertical="center"/>
      <protection locked="0"/>
    </xf>
    <xf numFmtId="1" fontId="20" fillId="4" borderId="5" xfId="3" quotePrefix="1" applyNumberFormat="1" applyFont="1" applyFill="1" applyBorder="1" applyAlignment="1" applyProtection="1">
      <alignment horizontal="center" vertical="center"/>
      <protection locked="0"/>
    </xf>
    <xf numFmtId="164" fontId="20" fillId="4" borderId="5" xfId="3" applyNumberFormat="1" applyFont="1" applyFill="1" applyBorder="1" applyAlignment="1" applyProtection="1">
      <alignment horizontal="center" vertical="center"/>
      <protection locked="0"/>
    </xf>
    <xf numFmtId="164" fontId="22" fillId="3" borderId="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8" applyNumberFormat="1" applyFont="1" applyAlignment="1" applyProtection="1">
      <alignment vertical="center" wrapText="1"/>
      <protection locked="0"/>
    </xf>
    <xf numFmtId="49" fontId="11" fillId="3" borderId="0" xfId="8" applyNumberFormat="1" applyFont="1" applyFill="1" applyAlignment="1" applyProtection="1">
      <alignment vertical="center" wrapText="1"/>
      <protection locked="0"/>
    </xf>
    <xf numFmtId="49" fontId="11" fillId="3" borderId="0" xfId="8" applyNumberFormat="1" applyFont="1" applyFill="1" applyAlignment="1" applyProtection="1">
      <alignment horizontal="left" vertical="center" wrapText="1"/>
      <protection locked="0"/>
    </xf>
    <xf numFmtId="0" fontId="23" fillId="4" borderId="0" xfId="0" applyFont="1" applyFill="1" applyAlignment="1" applyProtection="1">
      <alignment vertical="center"/>
      <protection locked="0"/>
    </xf>
    <xf numFmtId="43" fontId="11" fillId="0" borderId="0" xfId="0" applyNumberFormat="1" applyFont="1" applyProtection="1">
      <protection locked="0"/>
    </xf>
    <xf numFmtId="0" fontId="10" fillId="3" borderId="0" xfId="2" applyFont="1" applyFill="1" applyAlignment="1">
      <alignment vertical="center"/>
    </xf>
    <xf numFmtId="0" fontId="10" fillId="2" borderId="5" xfId="3" applyFont="1" applyFill="1" applyBorder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16" fillId="0" borderId="0" xfId="0" applyFont="1"/>
    <xf numFmtId="0" fontId="10" fillId="2" borderId="7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26" fillId="3" borderId="8" xfId="2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169" fontId="10" fillId="2" borderId="5" xfId="3" applyNumberFormat="1" applyFont="1" applyFill="1" applyBorder="1" applyAlignment="1">
      <alignment horizontal="center" vertical="center"/>
    </xf>
    <xf numFmtId="1" fontId="20" fillId="4" borderId="6" xfId="3" quotePrefix="1" applyNumberFormat="1" applyFont="1" applyFill="1" applyBorder="1" applyAlignment="1" applyProtection="1">
      <alignment vertical="center"/>
      <protection locked="0"/>
    </xf>
    <xf numFmtId="1" fontId="20" fillId="4" borderId="3" xfId="3" quotePrefix="1" applyNumberFormat="1" applyFont="1" applyFill="1" applyBorder="1" applyAlignment="1" applyProtection="1">
      <alignment vertical="center"/>
      <protection locked="0"/>
    </xf>
    <xf numFmtId="0" fontId="15" fillId="3" borderId="8" xfId="2" applyFont="1" applyFill="1" applyBorder="1" applyAlignment="1">
      <alignment horizontal="left" vertical="center"/>
    </xf>
    <xf numFmtId="164" fontId="11" fillId="0" borderId="5" xfId="3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168" fontId="20" fillId="4" borderId="6" xfId="3" applyNumberFormat="1" applyFont="1" applyFill="1" applyBorder="1" applyAlignment="1" applyProtection="1">
      <alignment horizontal="center" vertical="center" wrapText="1"/>
      <protection locked="0"/>
    </xf>
    <xf numFmtId="168" fontId="24" fillId="4" borderId="3" xfId="0" applyNumberFormat="1" applyFont="1" applyFill="1" applyBorder="1" applyAlignment="1" applyProtection="1">
      <alignment horizontal="center" vertical="center"/>
      <protection locked="0"/>
    </xf>
    <xf numFmtId="9" fontId="20" fillId="4" borderId="5" xfId="11" applyFont="1" applyFill="1" applyBorder="1" applyAlignment="1" applyProtection="1">
      <alignment vertical="center" wrapText="1"/>
      <protection locked="0"/>
    </xf>
    <xf numFmtId="9" fontId="24" fillId="4" borderId="3" xfId="11" applyFont="1" applyFill="1" applyBorder="1" applyAlignment="1" applyProtection="1">
      <alignment vertical="center"/>
      <protection locked="0"/>
    </xf>
    <xf numFmtId="1" fontId="11" fillId="0" borderId="4" xfId="3" quotePrefix="1" applyNumberFormat="1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14" fontId="4" fillId="0" borderId="8" xfId="2" applyNumberFormat="1" applyFont="1" applyBorder="1" applyAlignment="1" applyProtection="1">
      <alignment horizontal="center" vertical="center"/>
      <protection locked="0"/>
    </xf>
    <xf numFmtId="0" fontId="9" fillId="2" borderId="7" xfId="3" applyFont="1" applyFill="1" applyBorder="1" applyAlignment="1" applyProtection="1">
      <alignment horizontal="center" vertical="center"/>
      <protection locked="0"/>
    </xf>
    <xf numFmtId="1" fontId="20" fillId="4" borderId="3" xfId="3" quotePrefix="1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vertical="center"/>
      <protection locked="0"/>
    </xf>
    <xf numFmtId="0" fontId="7" fillId="3" borderId="14" xfId="2" applyFont="1" applyFill="1" applyBorder="1" applyAlignment="1" applyProtection="1">
      <alignment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>
      <alignment horizontal="center" vertical="center"/>
    </xf>
    <xf numFmtId="170" fontId="27" fillId="0" borderId="5" xfId="10" applyNumberFormat="1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4" fontId="11" fillId="4" borderId="4" xfId="3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3" quotePrefix="1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4" borderId="6" xfId="3" applyFont="1" applyFill="1" applyBorder="1" applyAlignment="1" applyProtection="1">
      <alignment vertical="center" wrapText="1"/>
      <protection locked="0"/>
    </xf>
    <xf numFmtId="4" fontId="11" fillId="4" borderId="6" xfId="3" applyNumberFormat="1" applyFont="1" applyFill="1" applyBorder="1" applyAlignment="1" applyProtection="1">
      <alignment horizontal="right" vertical="center" wrapText="1"/>
      <protection locked="0"/>
    </xf>
    <xf numFmtId="166" fontId="20" fillId="4" borderId="3" xfId="3" applyNumberFormat="1" applyFont="1" applyFill="1" applyBorder="1" applyAlignment="1" applyProtection="1">
      <alignment horizontal="center" vertical="center" wrapText="1"/>
      <protection locked="0"/>
    </xf>
    <xf numFmtId="9" fontId="29" fillId="4" borderId="5" xfId="11" applyFont="1" applyFill="1" applyBorder="1" applyAlignment="1" applyProtection="1">
      <alignment vertical="center" wrapText="1"/>
      <protection locked="0"/>
    </xf>
    <xf numFmtId="0" fontId="20" fillId="4" borderId="3" xfId="3" applyFont="1" applyFill="1" applyBorder="1" applyAlignment="1" applyProtection="1">
      <alignment vertical="center" wrapText="1"/>
      <protection locked="0"/>
    </xf>
    <xf numFmtId="164" fontId="20" fillId="4" borderId="3" xfId="3" applyNumberFormat="1" applyFont="1" applyFill="1" applyBorder="1" applyAlignment="1" applyProtection="1">
      <alignment horizontal="right" vertical="center" wrapText="1"/>
      <protection locked="0"/>
    </xf>
    <xf numFmtId="164" fontId="20" fillId="4" borderId="3" xfId="3" applyNumberFormat="1" applyFont="1" applyFill="1" applyBorder="1" applyAlignment="1" applyProtection="1">
      <alignment horizontal="center" vertical="center" wrapText="1"/>
      <protection locked="0"/>
    </xf>
    <xf numFmtId="1" fontId="20" fillId="7" borderId="5" xfId="3" quotePrefix="1" applyNumberFormat="1" applyFont="1" applyFill="1" applyBorder="1" applyAlignment="1" applyProtection="1">
      <alignment horizontal="center" vertical="center"/>
      <protection locked="0"/>
    </xf>
    <xf numFmtId="164" fontId="20" fillId="7" borderId="5" xfId="3" applyNumberFormat="1" applyFont="1" applyFill="1" applyBorder="1" applyAlignment="1" applyProtection="1">
      <alignment horizontal="center" vertical="center"/>
      <protection locked="0"/>
    </xf>
    <xf numFmtId="164" fontId="20" fillId="7" borderId="3" xfId="3" applyNumberFormat="1" applyFont="1" applyFill="1" applyBorder="1" applyAlignment="1" applyProtection="1">
      <alignment horizontal="center" vertical="center" wrapText="1"/>
      <protection locked="0"/>
    </xf>
    <xf numFmtId="166" fontId="20" fillId="7" borderId="3" xfId="3" applyNumberFormat="1" applyFont="1" applyFill="1" applyBorder="1" applyAlignment="1" applyProtection="1">
      <alignment horizontal="center" vertical="center" wrapText="1"/>
      <protection locked="0"/>
    </xf>
    <xf numFmtId="166" fontId="20" fillId="7" borderId="6" xfId="3" applyNumberFormat="1" applyFont="1" applyFill="1" applyBorder="1" applyAlignment="1" applyProtection="1">
      <alignment horizontal="center" vertical="center" wrapText="1"/>
      <protection locked="0"/>
    </xf>
    <xf numFmtId="9" fontId="29" fillId="7" borderId="5" xfId="11" applyFont="1" applyFill="1" applyBorder="1" applyAlignment="1" applyProtection="1">
      <alignment vertical="center" wrapText="1"/>
      <protection locked="0"/>
    </xf>
    <xf numFmtId="49" fontId="11" fillId="7" borderId="0" xfId="0" applyNumberFormat="1" applyFont="1" applyFill="1" applyProtection="1"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11" fillId="7" borderId="0" xfId="0" applyFont="1" applyFill="1" applyProtection="1">
      <protection locked="0"/>
    </xf>
    <xf numFmtId="170" fontId="30" fillId="0" borderId="3" xfId="10" applyNumberFormat="1" applyFont="1" applyBorder="1" applyAlignment="1" applyProtection="1">
      <alignment horizontal="center" wrapText="1"/>
      <protection locked="0"/>
    </xf>
    <xf numFmtId="166" fontId="20" fillId="4" borderId="6" xfId="3" applyNumberFormat="1" applyFont="1" applyFill="1" applyBorder="1" applyAlignment="1" applyProtection="1">
      <alignment horizontal="center" vertical="center" wrapText="1"/>
      <protection locked="0"/>
    </xf>
    <xf numFmtId="171" fontId="20" fillId="7" borderId="6" xfId="3" applyNumberFormat="1" applyFont="1" applyFill="1" applyBorder="1" applyAlignment="1" applyProtection="1">
      <alignment horizontal="right" vertical="center" wrapText="1"/>
      <protection locked="0"/>
    </xf>
    <xf numFmtId="0" fontId="20" fillId="7" borderId="6" xfId="3" applyFont="1" applyFill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vertical="center" shrinkToFit="1"/>
      <protection locked="0"/>
    </xf>
    <xf numFmtId="49" fontId="11" fillId="0" borderId="0" xfId="1" applyNumberFormat="1" applyFont="1" applyProtection="1">
      <protection locked="0"/>
    </xf>
    <xf numFmtId="0" fontId="2" fillId="0" borderId="0" xfId="1" applyFont="1" applyAlignment="1" applyProtection="1">
      <alignment vertical="center"/>
      <protection locked="0"/>
    </xf>
    <xf numFmtId="0" fontId="11" fillId="0" borderId="0" xfId="1" applyFont="1" applyProtection="1">
      <protection locked="0"/>
    </xf>
    <xf numFmtId="164" fontId="11" fillId="3" borderId="5" xfId="3" applyNumberFormat="1" applyFont="1" applyFill="1" applyBorder="1" applyAlignment="1">
      <alignment horizontal="center" vertical="center"/>
    </xf>
    <xf numFmtId="0" fontId="7" fillId="6" borderId="2" xfId="1" applyFont="1" applyFill="1" applyBorder="1" applyAlignment="1" applyProtection="1">
      <alignment vertical="center" shrinkToFit="1"/>
      <protection locked="0"/>
    </xf>
    <xf numFmtId="170" fontId="27" fillId="0" borderId="5" xfId="0" applyNumberFormat="1" applyFont="1" applyBorder="1" applyAlignment="1">
      <alignment horizontal="center" vertical="center"/>
    </xf>
    <xf numFmtId="4" fontId="11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1" fillId="4" borderId="6" xfId="3" applyFont="1" applyFill="1" applyBorder="1" applyAlignment="1" applyProtection="1">
      <alignment horizontal="center" vertical="center" wrapText="1"/>
      <protection locked="0"/>
    </xf>
    <xf numFmtId="1" fontId="11" fillId="3" borderId="5" xfId="3" quotePrefix="1" applyNumberFormat="1" applyFont="1" applyFill="1" applyBorder="1" applyAlignment="1">
      <alignment horizontal="center" vertical="center"/>
    </xf>
    <xf numFmtId="0" fontId="20" fillId="4" borderId="6" xfId="3" applyFont="1" applyFill="1" applyBorder="1" applyAlignment="1" applyProtection="1">
      <alignment horizontal="center" vertical="center" wrapText="1"/>
      <protection locked="0"/>
    </xf>
    <xf numFmtId="164" fontId="20" fillId="4" borderId="6" xfId="3" applyNumberFormat="1" applyFont="1" applyFill="1" applyBorder="1" applyAlignment="1" applyProtection="1">
      <alignment horizontal="center" vertical="center" wrapText="1"/>
      <protection locked="0"/>
    </xf>
    <xf numFmtId="166" fontId="11" fillId="0" borderId="6" xfId="3" applyNumberFormat="1" applyFont="1" applyBorder="1" applyAlignment="1" applyProtection="1">
      <alignment horizontal="center" vertical="center" wrapText="1"/>
      <protection locked="0"/>
    </xf>
    <xf numFmtId="166" fontId="11" fillId="0" borderId="4" xfId="3" applyNumberFormat="1" applyFont="1" applyBorder="1" applyAlignment="1" applyProtection="1">
      <alignment horizontal="center" vertical="center" wrapText="1"/>
      <protection locked="0"/>
    </xf>
    <xf numFmtId="0" fontId="20" fillId="5" borderId="6" xfId="3" applyFont="1" applyFill="1" applyBorder="1" applyAlignment="1">
      <alignment horizontal="center" vertical="center" wrapText="1"/>
    </xf>
    <xf numFmtId="10" fontId="20" fillId="5" borderId="6" xfId="11" applyNumberFormat="1" applyFont="1" applyFill="1" applyBorder="1" applyAlignment="1" applyProtection="1">
      <alignment horizontal="center" vertical="center" wrapText="1"/>
    </xf>
    <xf numFmtId="164" fontId="20" fillId="0" borderId="5" xfId="3" applyNumberFormat="1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>
      <alignment vertical="center" wrapText="1"/>
    </xf>
    <xf numFmtId="0" fontId="7" fillId="0" borderId="5" xfId="0" applyFont="1" applyBorder="1" applyAlignment="1" applyProtection="1">
      <alignment vertical="center" shrinkToFit="1"/>
      <protection locked="0"/>
    </xf>
    <xf numFmtId="168" fontId="11" fillId="0" borderId="5" xfId="3" applyNumberFormat="1" applyFont="1" applyBorder="1" applyAlignment="1" applyProtection="1">
      <alignment vertical="center" wrapText="1"/>
      <protection locked="0"/>
    </xf>
    <xf numFmtId="168" fontId="11" fillId="0" borderId="5" xfId="3" applyNumberFormat="1" applyFont="1" applyBorder="1" applyAlignment="1" applyProtection="1">
      <alignment horizontal="center" vertical="center" wrapText="1"/>
      <protection locked="0"/>
    </xf>
    <xf numFmtId="10" fontId="11" fillId="0" borderId="5" xfId="11" applyNumberFormat="1" applyFont="1" applyFill="1" applyBorder="1" applyAlignment="1" applyProtection="1">
      <alignment horizontal="right" vertical="center" wrapText="1"/>
    </xf>
    <xf numFmtId="170" fontId="27" fillId="0" borderId="3" xfId="10" applyNumberFormat="1" applyFont="1" applyBorder="1" applyAlignment="1">
      <alignment horizontal="center" vertical="center" wrapText="1"/>
    </xf>
    <xf numFmtId="164" fontId="22" fillId="0" borderId="5" xfId="3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49" fontId="11" fillId="0" borderId="5" xfId="3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 applyProtection="1">
      <alignment horizontal="right" vertical="center" shrinkToFit="1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>
      <alignment horizontal="left" vertical="center" wrapText="1"/>
    </xf>
    <xf numFmtId="49" fontId="11" fillId="0" borderId="5" xfId="3" quotePrefix="1" applyNumberFormat="1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>
      <alignment horizontal="left" vertical="center" wrapText="1"/>
    </xf>
    <xf numFmtId="171" fontId="11" fillId="0" borderId="5" xfId="3" applyNumberFormat="1" applyFont="1" applyBorder="1" applyAlignment="1">
      <alignment horizontal="right" vertical="center" wrapText="1"/>
    </xf>
    <xf numFmtId="171" fontId="11" fillId="0" borderId="2" xfId="1" applyNumberFormat="1" applyFont="1" applyBorder="1" applyAlignment="1" applyProtection="1">
      <alignment horizontal="right" vertical="center" shrinkToFit="1"/>
      <protection locked="0"/>
    </xf>
    <xf numFmtId="164" fontId="11" fillId="0" borderId="5" xfId="3" applyNumberFormat="1" applyFont="1" applyBorder="1" applyAlignment="1" applyProtection="1">
      <alignment vertical="center" wrapText="1"/>
      <protection locked="0"/>
    </xf>
    <xf numFmtId="171" fontId="11" fillId="0" borderId="5" xfId="3" applyNumberFormat="1" applyFont="1" applyBorder="1" applyAlignment="1" applyProtection="1">
      <alignment horizontal="center" vertical="center" wrapText="1"/>
      <protection locked="0"/>
    </xf>
    <xf numFmtId="1" fontId="11" fillId="0" borderId="15" xfId="3" quotePrefix="1" applyNumberFormat="1" applyFont="1" applyBorder="1" applyAlignment="1" applyProtection="1">
      <alignment horizontal="center" vertical="center"/>
      <protection locked="0"/>
    </xf>
    <xf numFmtId="1" fontId="11" fillId="0" borderId="5" xfId="3" quotePrefix="1" applyNumberFormat="1" applyFont="1" applyBorder="1" applyAlignment="1" applyProtection="1">
      <alignment horizontal="center" vertical="center" wrapText="1"/>
      <protection locked="0"/>
    </xf>
    <xf numFmtId="49" fontId="11" fillId="0" borderId="5" xfId="18" applyNumberFormat="1" applyFont="1" applyBorder="1" applyAlignment="1">
      <alignment horizontal="center" vertical="center" wrapText="1"/>
    </xf>
    <xf numFmtId="171" fontId="11" fillId="0" borderId="6" xfId="0" applyNumberFormat="1" applyFont="1" applyBorder="1" applyAlignment="1" applyProtection="1">
      <alignment horizontal="right" vertical="center" shrinkToFit="1"/>
      <protection locked="0"/>
    </xf>
    <xf numFmtId="171" fontId="11" fillId="0" borderId="6" xfId="3" applyNumberFormat="1" applyFont="1" applyBorder="1" applyAlignment="1">
      <alignment horizontal="center" vertical="center" wrapText="1"/>
    </xf>
    <xf numFmtId="164" fontId="33" fillId="0" borderId="5" xfId="3" applyNumberFormat="1" applyFont="1" applyBorder="1" applyAlignment="1" applyProtection="1">
      <alignment horizontal="center" vertical="center" wrapText="1"/>
      <protection locked="0"/>
    </xf>
    <xf numFmtId="171" fontId="11" fillId="0" borderId="5" xfId="3" applyNumberFormat="1" applyFont="1" applyBorder="1" applyAlignment="1" applyProtection="1">
      <alignment horizontal="right" vertical="center" wrapText="1"/>
      <protection locked="0"/>
    </xf>
    <xf numFmtId="0" fontId="7" fillId="3" borderId="6" xfId="4" applyFont="1" applyFill="1" applyBorder="1" applyAlignment="1" applyProtection="1">
      <alignment horizontal="center" vertical="center"/>
      <protection locked="0"/>
    </xf>
    <xf numFmtId="0" fontId="7" fillId="3" borderId="4" xfId="4" applyFont="1" applyFill="1" applyBorder="1" applyAlignment="1" applyProtection="1">
      <alignment horizontal="center" vertical="center"/>
      <protection locked="0"/>
    </xf>
    <xf numFmtId="0" fontId="7" fillId="3" borderId="5" xfId="4" applyFont="1" applyFill="1" applyBorder="1" applyAlignment="1" applyProtection="1">
      <alignment horizontal="center" vertical="center"/>
      <protection locked="0"/>
    </xf>
    <xf numFmtId="165" fontId="7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2" applyFont="1" applyFill="1" applyBorder="1" applyAlignment="1" applyProtection="1">
      <alignment horizontal="center" vertical="center" wrapText="1"/>
      <protection locked="0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/>
    </xf>
    <xf numFmtId="0" fontId="5" fillId="3" borderId="7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11" xfId="4" applyFont="1" applyFill="1" applyBorder="1" applyAlignment="1">
      <alignment horizontal="center" vertical="center"/>
    </xf>
    <xf numFmtId="0" fontId="3" fillId="3" borderId="12" xfId="4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top" wrapText="1"/>
    </xf>
    <xf numFmtId="0" fontId="7" fillId="3" borderId="9" xfId="2" applyFont="1" applyFill="1" applyBorder="1" applyAlignment="1">
      <alignment horizontal="left" vertical="top" wrapText="1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14" fontId="8" fillId="0" borderId="10" xfId="2" applyNumberFormat="1" applyFont="1" applyBorder="1" applyAlignment="1">
      <alignment horizontal="center" vertical="center"/>
    </xf>
    <xf numFmtId="14" fontId="8" fillId="0" borderId="11" xfId="2" applyNumberFormat="1" applyFont="1" applyBorder="1" applyAlignment="1">
      <alignment horizontal="center" vertical="center"/>
    </xf>
    <xf numFmtId="14" fontId="8" fillId="0" borderId="12" xfId="2" applyNumberFormat="1" applyFont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7" fillId="3" borderId="3" xfId="4" applyFont="1" applyFill="1" applyBorder="1" applyAlignment="1" applyProtection="1">
      <alignment horizontal="center" vertical="center"/>
      <protection locked="0"/>
    </xf>
    <xf numFmtId="0" fontId="8" fillId="3" borderId="6" xfId="2" applyFont="1" applyFill="1" applyBorder="1" applyAlignment="1" applyProtection="1">
      <alignment horizontal="center" vertical="center"/>
      <protection locked="0"/>
    </xf>
    <xf numFmtId="0" fontId="8" fillId="3" borderId="3" xfId="2" applyFont="1" applyFill="1" applyBorder="1" applyAlignment="1" applyProtection="1">
      <alignment horizontal="center" vertical="center"/>
      <protection locked="0"/>
    </xf>
    <xf numFmtId="0" fontId="8" fillId="3" borderId="4" xfId="2" applyFont="1" applyFill="1" applyBorder="1" applyAlignment="1" applyProtection="1">
      <alignment horizontal="center" vertical="center"/>
      <protection locked="0"/>
    </xf>
    <xf numFmtId="0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3" borderId="6" xfId="2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wrapText="1" shrinkToFit="1"/>
      <protection locked="0"/>
    </xf>
    <xf numFmtId="1" fontId="20" fillId="7" borderId="6" xfId="3" quotePrefix="1" applyNumberFormat="1" applyFont="1" applyFill="1" applyBorder="1" applyAlignment="1" applyProtection="1">
      <alignment horizontal="left" vertical="center"/>
      <protection locked="0"/>
    </xf>
    <xf numFmtId="1" fontId="20" fillId="7" borderId="3" xfId="3" quotePrefix="1" applyNumberFormat="1" applyFont="1" applyFill="1" applyBorder="1" applyAlignment="1" applyProtection="1">
      <alignment horizontal="left" vertical="center"/>
      <protection locked="0"/>
    </xf>
    <xf numFmtId="1" fontId="20" fillId="7" borderId="4" xfId="3" quotePrefix="1" applyNumberFormat="1" applyFont="1" applyFill="1" applyBorder="1" applyAlignment="1" applyProtection="1">
      <alignment horizontal="left" vertical="center"/>
      <protection locked="0"/>
    </xf>
    <xf numFmtId="4" fontId="11" fillId="7" borderId="6" xfId="3" applyNumberFormat="1" applyFont="1" applyFill="1" applyBorder="1" applyAlignment="1" applyProtection="1">
      <alignment horizontal="center" vertical="center" wrapText="1"/>
      <protection locked="0"/>
    </xf>
    <xf numFmtId="4" fontId="11" fillId="7" borderId="4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3" applyNumberFormat="1" applyFont="1" applyBorder="1" applyAlignment="1" applyProtection="1">
      <alignment horizontal="left" vertical="center" wrapText="1"/>
      <protection locked="0"/>
    </xf>
    <xf numFmtId="49" fontId="11" fillId="0" borderId="4" xfId="3" applyNumberFormat="1" applyFont="1" applyBorder="1" applyAlignment="1" applyProtection="1">
      <alignment horizontal="left" vertical="center" wrapText="1"/>
      <protection locked="0"/>
    </xf>
    <xf numFmtId="166" fontId="11" fillId="0" borderId="6" xfId="3" applyNumberFormat="1" applyFont="1" applyBorder="1" applyAlignment="1" applyProtection="1">
      <alignment horizontal="center" vertical="center" wrapText="1"/>
      <protection locked="0"/>
    </xf>
    <xf numFmtId="166" fontId="11" fillId="0" borderId="4" xfId="3" applyNumberFormat="1" applyFont="1" applyBorder="1" applyAlignment="1" applyProtection="1">
      <alignment horizontal="center" vertical="center" wrapText="1"/>
      <protection locked="0"/>
    </xf>
    <xf numFmtId="4" fontId="11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11" fillId="4" borderId="4" xfId="3" applyNumberFormat="1" applyFont="1" applyFill="1" applyBorder="1" applyAlignment="1" applyProtection="1">
      <alignment horizontal="center" vertical="center" wrapText="1"/>
      <protection locked="0"/>
    </xf>
    <xf numFmtId="1" fontId="20" fillId="4" borderId="6" xfId="3" quotePrefix="1" applyNumberFormat="1" applyFont="1" applyFill="1" applyBorder="1" applyAlignment="1" applyProtection="1">
      <alignment horizontal="left" vertical="center"/>
      <protection locked="0"/>
    </xf>
    <xf numFmtId="1" fontId="20" fillId="4" borderId="3" xfId="3" quotePrefix="1" applyNumberFormat="1" applyFont="1" applyFill="1" applyBorder="1" applyAlignment="1" applyProtection="1">
      <alignment horizontal="left" vertical="center"/>
      <protection locked="0"/>
    </xf>
    <xf numFmtId="1" fontId="20" fillId="4" borderId="4" xfId="3" quotePrefix="1" applyNumberFormat="1" applyFont="1" applyFill="1" applyBorder="1" applyAlignment="1" applyProtection="1">
      <alignment horizontal="left" vertical="center"/>
      <protection locked="0"/>
    </xf>
    <xf numFmtId="4" fontId="11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1" fontId="20" fillId="4" borderId="6" xfId="3" quotePrefix="1" applyNumberFormat="1" applyFont="1" applyFill="1" applyBorder="1" applyAlignment="1" applyProtection="1">
      <alignment horizontal="left" vertical="center" wrapText="1"/>
      <protection locked="0"/>
    </xf>
    <xf numFmtId="1" fontId="20" fillId="4" borderId="3" xfId="3" quotePrefix="1" applyNumberFormat="1" applyFont="1" applyFill="1" applyBorder="1" applyAlignment="1" applyProtection="1">
      <alignment horizontal="left" vertical="center" wrapText="1"/>
      <protection locked="0"/>
    </xf>
    <xf numFmtId="1" fontId="20" fillId="4" borderId="4" xfId="3" quotePrefix="1" applyNumberFormat="1" applyFont="1" applyFill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 shrinkToFit="1"/>
      <protection locked="0"/>
    </xf>
    <xf numFmtId="0" fontId="11" fillId="0" borderId="4" xfId="1" applyFont="1" applyBorder="1" applyAlignment="1" applyProtection="1">
      <alignment horizontal="left" vertical="center" wrapText="1" shrinkToFit="1"/>
      <protection locked="0"/>
    </xf>
    <xf numFmtId="0" fontId="20" fillId="5" borderId="2" xfId="3" applyFont="1" applyFill="1" applyBorder="1" applyAlignment="1" applyProtection="1">
      <alignment horizontal="center" vertical="center" wrapText="1"/>
      <protection locked="0"/>
    </xf>
    <xf numFmtId="0" fontId="20" fillId="5" borderId="10" xfId="3" applyFont="1" applyFill="1" applyBorder="1" applyAlignment="1" applyProtection="1">
      <alignment horizontal="center" vertical="center" wrapText="1"/>
      <protection locked="0"/>
    </xf>
    <xf numFmtId="0" fontId="20" fillId="5" borderId="14" xfId="3" applyFont="1" applyFill="1" applyBorder="1" applyAlignment="1" applyProtection="1">
      <alignment horizontal="center" vertical="center" wrapText="1"/>
      <protection locked="0"/>
    </xf>
    <xf numFmtId="0" fontId="20" fillId="5" borderId="13" xfId="3" applyFont="1" applyFill="1" applyBorder="1" applyAlignment="1" applyProtection="1">
      <alignment horizontal="center" vertical="center" wrapText="1"/>
      <protection locked="0"/>
    </xf>
    <xf numFmtId="0" fontId="20" fillId="5" borderId="7" xfId="3" applyFont="1" applyFill="1" applyBorder="1" applyAlignment="1" applyProtection="1">
      <alignment horizontal="center" vertical="center" wrapText="1"/>
      <protection locked="0"/>
    </xf>
    <xf numFmtId="0" fontId="20" fillId="5" borderId="11" xfId="3" applyFont="1" applyFill="1" applyBorder="1" applyAlignment="1" applyProtection="1">
      <alignment horizontal="center" vertical="center" wrapText="1"/>
      <protection locked="0"/>
    </xf>
    <xf numFmtId="43" fontId="20" fillId="5" borderId="2" xfId="3" applyNumberFormat="1" applyFont="1" applyFill="1" applyBorder="1" applyAlignment="1" applyProtection="1">
      <alignment horizontal="center" vertical="center" wrapText="1"/>
      <protection locked="0"/>
    </xf>
    <xf numFmtId="43" fontId="20" fillId="5" borderId="10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>
      <alignment horizontal="left" vertical="center" wrapText="1"/>
    </xf>
    <xf numFmtId="0" fontId="11" fillId="0" borderId="4" xfId="3" applyFont="1" applyBorder="1" applyAlignment="1">
      <alignment horizontal="left" vertical="center" wrapText="1"/>
    </xf>
    <xf numFmtId="49" fontId="11" fillId="0" borderId="6" xfId="3" quotePrefix="1" applyNumberFormat="1" applyFont="1" applyBorder="1" applyAlignment="1" applyProtection="1">
      <alignment horizontal="left" vertical="center" wrapText="1"/>
      <protection locked="0"/>
    </xf>
    <xf numFmtId="49" fontId="11" fillId="0" borderId="4" xfId="3" quotePrefix="1" applyNumberFormat="1" applyFont="1" applyBorder="1" applyAlignment="1" applyProtection="1">
      <alignment horizontal="left" vertical="center" wrapText="1"/>
      <protection locked="0"/>
    </xf>
    <xf numFmtId="49" fontId="11" fillId="8" borderId="6" xfId="3" applyNumberFormat="1" applyFont="1" applyFill="1" applyBorder="1" applyAlignment="1" applyProtection="1">
      <alignment horizontal="left" vertical="center" wrapText="1"/>
      <protection locked="0"/>
    </xf>
    <xf numFmtId="49" fontId="11" fillId="8" borderId="4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10" fillId="3" borderId="8" xfId="2" applyFont="1" applyFill="1" applyBorder="1" applyAlignment="1" applyProtection="1">
      <alignment horizontal="center" vertical="center"/>
      <protection locked="0"/>
    </xf>
    <xf numFmtId="0" fontId="10" fillId="3" borderId="0" xfId="2" applyFont="1" applyFill="1" applyAlignment="1" applyProtection="1">
      <alignment horizontal="center" vertical="center"/>
      <protection locked="0"/>
    </xf>
    <xf numFmtId="0" fontId="10" fillId="3" borderId="9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left" vertical="center"/>
      <protection locked="0"/>
    </xf>
    <xf numFmtId="0" fontId="7" fillId="3" borderId="7" xfId="2" applyFont="1" applyFill="1" applyBorder="1" applyAlignment="1" applyProtection="1">
      <alignment horizontal="left" vertical="center"/>
      <protection locked="0"/>
    </xf>
    <xf numFmtId="0" fontId="7" fillId="3" borderId="1" xfId="2" applyFont="1" applyFill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center" vertical="center"/>
      <protection locked="0"/>
    </xf>
    <xf numFmtId="0" fontId="12" fillId="0" borderId="7" xfId="3" applyFont="1" applyBorder="1" applyAlignment="1" applyProtection="1">
      <alignment horizontal="center" vertical="center"/>
      <protection locked="0"/>
    </xf>
    <xf numFmtId="0" fontId="12" fillId="0" borderId="10" xfId="3" applyFont="1" applyBorder="1" applyAlignment="1" applyProtection="1">
      <alignment horizontal="center" vertical="center"/>
      <protection locked="0"/>
    </xf>
    <xf numFmtId="0" fontId="12" fillId="0" borderId="11" xfId="3" applyFont="1" applyBorder="1" applyAlignment="1" applyProtection="1">
      <alignment horizontal="center" vertical="center"/>
      <protection locked="0"/>
    </xf>
    <xf numFmtId="0" fontId="15" fillId="3" borderId="0" xfId="2" applyFont="1" applyFill="1" applyAlignment="1">
      <alignment horizontal="left" vertical="center"/>
    </xf>
    <xf numFmtId="0" fontId="15" fillId="3" borderId="9" xfId="2" applyFont="1" applyFill="1" applyBorder="1" applyAlignment="1">
      <alignment horizontal="left" vertical="center"/>
    </xf>
    <xf numFmtId="0" fontId="20" fillId="5" borderId="1" xfId="3" applyFont="1" applyFill="1" applyBorder="1" applyAlignment="1" applyProtection="1">
      <alignment horizontal="center" vertical="center" wrapText="1"/>
      <protection locked="0"/>
    </xf>
    <xf numFmtId="0" fontId="20" fillId="5" borderId="12" xfId="3" applyFont="1" applyFill="1" applyBorder="1" applyAlignment="1" applyProtection="1">
      <alignment horizontal="center" vertical="center" wrapText="1"/>
      <protection locked="0"/>
    </xf>
    <xf numFmtId="49" fontId="11" fillId="9" borderId="6" xfId="3" applyNumberFormat="1" applyFont="1" applyFill="1" applyBorder="1" applyAlignment="1" applyProtection="1">
      <alignment horizontal="left" vertical="center" wrapText="1"/>
      <protection locked="0"/>
    </xf>
    <xf numFmtId="49" fontId="11" fillId="9" borderId="4" xfId="3" applyNumberFormat="1" applyFont="1" applyFill="1" applyBorder="1" applyAlignment="1" applyProtection="1">
      <alignment horizontal="left" vertical="center" wrapText="1"/>
      <protection locked="0"/>
    </xf>
    <xf numFmtId="0" fontId="24" fillId="4" borderId="7" xfId="0" applyFont="1" applyFill="1" applyBorder="1" applyAlignment="1" applyProtection="1">
      <alignment horizontal="right" vertical="center"/>
      <protection locked="0"/>
    </xf>
    <xf numFmtId="168" fontId="25" fillId="4" borderId="3" xfId="0" applyNumberFormat="1" applyFont="1" applyFill="1" applyBorder="1" applyAlignment="1" applyProtection="1">
      <alignment horizontal="center" vertical="center"/>
      <protection locked="0"/>
    </xf>
    <xf numFmtId="1" fontId="34" fillId="3" borderId="5" xfId="3" quotePrefix="1" applyNumberFormat="1" applyFont="1" applyFill="1" applyBorder="1" applyAlignment="1" applyProtection="1">
      <alignment horizontal="center" vertical="center"/>
      <protection locked="0"/>
    </xf>
    <xf numFmtId="1" fontId="34" fillId="3" borderId="6" xfId="3" quotePrefix="1" applyNumberFormat="1" applyFont="1" applyFill="1" applyBorder="1" applyAlignment="1" applyProtection="1">
      <alignment horizontal="left" vertical="center" wrapText="1"/>
      <protection locked="0"/>
    </xf>
    <xf numFmtId="1" fontId="34" fillId="3" borderId="3" xfId="3" quotePrefix="1" applyNumberFormat="1" applyFont="1" applyFill="1" applyBorder="1" applyAlignment="1" applyProtection="1">
      <alignment horizontal="left" vertical="center" wrapText="1"/>
      <protection locked="0"/>
    </xf>
    <xf numFmtId="1" fontId="34" fillId="3" borderId="4" xfId="3" quotePrefix="1" applyNumberFormat="1" applyFont="1" applyFill="1" applyBorder="1" applyAlignment="1" applyProtection="1">
      <alignment horizontal="left" vertical="center" wrapText="1"/>
      <protection locked="0"/>
    </xf>
    <xf numFmtId="164" fontId="34" fillId="3" borderId="5" xfId="3" applyNumberFormat="1" applyFont="1" applyFill="1" applyBorder="1" applyAlignment="1" applyProtection="1">
      <alignment horizontal="center" vertical="center"/>
      <protection locked="0"/>
    </xf>
    <xf numFmtId="0" fontId="34" fillId="3" borderId="6" xfId="3" applyFont="1" applyFill="1" applyBorder="1" applyAlignment="1" applyProtection="1">
      <alignment horizontal="left" vertical="center" wrapText="1"/>
      <protection locked="0"/>
    </xf>
    <xf numFmtId="164" fontId="34" fillId="3" borderId="6" xfId="3" applyNumberFormat="1" applyFont="1" applyFill="1" applyBorder="1" applyAlignment="1" applyProtection="1">
      <alignment horizontal="right" vertical="center" wrapText="1"/>
      <protection locked="0"/>
    </xf>
    <xf numFmtId="164" fontId="34" fillId="3" borderId="3" xfId="3" applyNumberFormat="1" applyFont="1" applyFill="1" applyBorder="1" applyAlignment="1" applyProtection="1">
      <alignment horizontal="center" vertical="center" wrapText="1"/>
      <protection locked="0"/>
    </xf>
    <xf numFmtId="166" fontId="34" fillId="3" borderId="3" xfId="3" applyNumberFormat="1" applyFont="1" applyFill="1" applyBorder="1" applyAlignment="1" applyProtection="1">
      <alignment horizontal="center" vertical="center" wrapText="1"/>
      <protection locked="0"/>
    </xf>
    <xf numFmtId="166" fontId="34" fillId="3" borderId="6" xfId="3" applyNumberFormat="1" applyFont="1" applyFill="1" applyBorder="1" applyAlignment="1" applyProtection="1">
      <alignment horizontal="center" vertical="center" wrapText="1"/>
      <protection locked="0"/>
    </xf>
    <xf numFmtId="9" fontId="35" fillId="3" borderId="5" xfId="11" applyFont="1" applyFill="1" applyBorder="1" applyAlignment="1" applyProtection="1">
      <alignment vertical="center" wrapText="1"/>
      <protection locked="0"/>
    </xf>
    <xf numFmtId="4" fontId="36" fillId="3" borderId="6" xfId="3" applyNumberFormat="1" applyFont="1" applyFill="1" applyBorder="1" applyAlignment="1" applyProtection="1">
      <alignment horizontal="center" vertical="center" wrapText="1"/>
      <protection locked="0"/>
    </xf>
    <xf numFmtId="4" fontId="36" fillId="3" borderId="4" xfId="3" applyNumberFormat="1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vertical="center" wrapText="1" shrinkToFit="1"/>
      <protection locked="0"/>
    </xf>
    <xf numFmtId="0" fontId="11" fillId="9" borderId="3" xfId="0" applyFont="1" applyFill="1" applyBorder="1" applyAlignment="1" applyProtection="1">
      <alignment vertical="center" wrapText="1" shrinkToFit="1"/>
      <protection locked="0"/>
    </xf>
    <xf numFmtId="0" fontId="11" fillId="3" borderId="6" xfId="1" applyFont="1" applyFill="1" applyBorder="1" applyAlignment="1" applyProtection="1">
      <alignment horizontal="left" vertical="center" wrapText="1" shrinkToFit="1"/>
      <protection locked="0"/>
    </xf>
    <xf numFmtId="0" fontId="11" fillId="3" borderId="4" xfId="1" applyFont="1" applyFill="1" applyBorder="1" applyAlignment="1" applyProtection="1">
      <alignment horizontal="left" vertical="center" wrapText="1" shrinkToFit="1"/>
      <protection locked="0"/>
    </xf>
  </cellXfs>
  <cellStyles count="19">
    <cellStyle name="Moeda 4" xfId="6" xr:uid="{00000000-0005-0000-0000-000000000000}"/>
    <cellStyle name="Normal" xfId="0" builtinId="0"/>
    <cellStyle name="Normal 2" xfId="3" xr:uid="{00000000-0005-0000-0000-000002000000}"/>
    <cellStyle name="Normal 2 2" xfId="14" xr:uid="{EF64FA4B-3929-4514-82C6-4885A9D8FDA4}"/>
    <cellStyle name="Normal 2 2 2" xfId="18" xr:uid="{DA8EC999-E204-435F-BAF6-877F50B4687D}"/>
    <cellStyle name="Normal 2 3" xfId="8" xr:uid="{00000000-0005-0000-0000-000003000000}"/>
    <cellStyle name="Normal 3" xfId="2" xr:uid="{00000000-0005-0000-0000-000004000000}"/>
    <cellStyle name="Normal 3 2" xfId="4" xr:uid="{00000000-0005-0000-0000-000005000000}"/>
    <cellStyle name="Normal 4" xfId="1" xr:uid="{00000000-0005-0000-0000-000006000000}"/>
    <cellStyle name="Normal 4 3 6" xfId="5" xr:uid="{00000000-0005-0000-0000-000007000000}"/>
    <cellStyle name="Normal 7" xfId="16" xr:uid="{722B880E-588E-44DB-AC87-3C3C1DDF2121}"/>
    <cellStyle name="Normal 9" xfId="15" xr:uid="{B7811805-0BDF-4E67-A13D-A362283DC1C6}"/>
    <cellStyle name="Normal_Plan1" xfId="10" xr:uid="{E8EE7664-38CD-41AE-9C3D-1B66E6E904A4}"/>
    <cellStyle name="Porcentagem" xfId="11" builtinId="5"/>
    <cellStyle name="Porcentagem 2" xfId="17" xr:uid="{296249A7-16EC-4E81-A441-DDEE7A86B8A0}"/>
    <cellStyle name="Vírgula 2" xfId="7" xr:uid="{00000000-0005-0000-0000-000008000000}"/>
    <cellStyle name="Vírgula 2 2" xfId="9" xr:uid="{00000000-0005-0000-0000-000009000000}"/>
    <cellStyle name="Vírgula 2 2 2" xfId="13" xr:uid="{FDE2AD9A-5F2F-45FC-8A2C-3E798D66530E}"/>
    <cellStyle name="Vírgula 2 3" xfId="12" xr:uid="{0B099DC6-E6EE-4F76-BF1F-B20595217D17}"/>
  </cellStyles>
  <dxfs count="107"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AEAAAA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BC2E6"/>
        </patternFill>
      </fill>
    </dxf>
    <dxf>
      <fill>
        <patternFill>
          <bgColor rgb="FFFFE699"/>
        </patternFill>
      </fill>
    </dxf>
    <dxf>
      <fill>
        <patternFill>
          <bgColor rgb="FFC9C9C9"/>
        </patternFill>
      </fill>
    </dxf>
    <dxf>
      <fill>
        <patternFill>
          <bgColor rgb="FF548235"/>
        </patternFill>
      </fill>
    </dxf>
    <dxf>
      <fill>
        <patternFill>
          <bgColor rgb="FFFF7C80"/>
        </patternFill>
      </fill>
    </dxf>
    <dxf>
      <fill>
        <patternFill>
          <bgColor rgb="FFBFBFBF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AEAAAA"/>
        </patternFill>
      </fill>
    </dxf>
    <dxf>
      <fill>
        <patternFill>
          <bgColor rgb="FF9BC2E6"/>
        </patternFill>
      </fill>
    </dxf>
    <dxf>
      <fill>
        <patternFill>
          <bgColor rgb="FFFFFF00"/>
        </patternFill>
      </fill>
    </dxf>
    <dxf>
      <fill>
        <patternFill>
          <bgColor rgb="FFFFE699"/>
        </patternFill>
      </fill>
    </dxf>
    <dxf>
      <fill>
        <patternFill>
          <bgColor rgb="FFBFBFBF"/>
        </patternFill>
      </fill>
    </dxf>
    <dxf>
      <fill>
        <patternFill>
          <bgColor rgb="FFFF7C80"/>
        </patternFill>
      </fill>
    </dxf>
    <dxf>
      <fill>
        <patternFill>
          <bgColor rgb="FFC9C9C9"/>
        </patternFill>
      </fill>
    </dxf>
    <dxf>
      <fill>
        <patternFill>
          <bgColor rgb="FF54823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C80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19050</xdr:rowOff>
    </xdr:from>
    <xdr:to>
      <xdr:col>6</xdr:col>
      <xdr:colOff>159377</xdr:colOff>
      <xdr:row>10</xdr:row>
      <xdr:rowOff>8913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E34F9C-502E-4581-A30E-D46B124EB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0"/>
          <a:ext cx="1197602" cy="1056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329045</xdr:colOff>
      <xdr:row>1</xdr:row>
      <xdr:rowOff>34635</xdr:rowOff>
    </xdr:from>
    <xdr:to>
      <xdr:col>2</xdr:col>
      <xdr:colOff>530947</xdr:colOff>
      <xdr:row>9</xdr:row>
      <xdr:rowOff>162213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158905-5197-459E-AFC0-ED0D6A80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5" y="225135"/>
          <a:ext cx="3475038" cy="1645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H142"/>
  <sheetViews>
    <sheetView view="pageBreakPreview" zoomScaleNormal="100" zoomScaleSheetLayoutView="100" workbookViewId="0">
      <selection activeCell="B14" sqref="B14:E14"/>
    </sheetView>
  </sheetViews>
  <sheetFormatPr defaultColWidth="2.7265625" defaultRowHeight="12.75" customHeight="1" x14ac:dyDescent="0.35"/>
  <cols>
    <col min="7" max="7" width="2.7265625" customWidth="1"/>
    <col min="25" max="25" width="3.81640625" customWidth="1"/>
    <col min="27" max="27" width="3.54296875" customWidth="1"/>
    <col min="34" max="34" width="4.453125" customWidth="1"/>
  </cols>
  <sheetData>
    <row r="1" spans="1:34" ht="10.5" customHeight="1" x14ac:dyDescent="0.35">
      <c r="A1" s="186"/>
      <c r="B1" s="187"/>
      <c r="C1" s="187"/>
      <c r="D1" s="187"/>
      <c r="E1" s="187"/>
      <c r="F1" s="187"/>
      <c r="G1" s="188"/>
      <c r="H1" s="198" t="s">
        <v>26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200"/>
      <c r="AB1" s="210" t="s">
        <v>0</v>
      </c>
      <c r="AC1" s="211"/>
      <c r="AD1" s="211"/>
      <c r="AE1" s="211"/>
      <c r="AF1" s="211"/>
      <c r="AG1" s="211"/>
      <c r="AH1" s="212"/>
    </row>
    <row r="2" spans="1:34" ht="10.5" customHeight="1" x14ac:dyDescent="0.35">
      <c r="A2" s="189"/>
      <c r="B2" s="190"/>
      <c r="C2" s="190"/>
      <c r="D2" s="190"/>
      <c r="E2" s="190"/>
      <c r="F2" s="190"/>
      <c r="G2" s="191"/>
      <c r="H2" s="201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3"/>
      <c r="AB2" s="59"/>
      <c r="AC2" s="58"/>
      <c r="AD2" s="19"/>
      <c r="AE2" s="19"/>
      <c r="AF2" s="19"/>
      <c r="AG2" s="19"/>
      <c r="AH2" s="20"/>
    </row>
    <row r="3" spans="1:34" ht="10.5" customHeight="1" x14ac:dyDescent="0.35">
      <c r="A3" s="189"/>
      <c r="B3" s="190"/>
      <c r="C3" s="190"/>
      <c r="D3" s="190"/>
      <c r="E3" s="190"/>
      <c r="F3" s="190"/>
      <c r="G3" s="191"/>
      <c r="H3" s="22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 t="s">
        <v>2</v>
      </c>
      <c r="X3" s="1"/>
      <c r="Y3" s="1"/>
      <c r="Z3" s="1"/>
      <c r="AA3" s="2"/>
      <c r="AB3" s="59" t="s">
        <v>32</v>
      </c>
      <c r="AC3" s="54"/>
      <c r="AD3" s="9"/>
      <c r="AE3" s="19"/>
      <c r="AF3" s="19"/>
      <c r="AG3" s="19"/>
      <c r="AH3" s="20"/>
    </row>
    <row r="4" spans="1:34" ht="10.5" customHeight="1" x14ac:dyDescent="0.35">
      <c r="A4" s="189"/>
      <c r="B4" s="190"/>
      <c r="C4" s="190"/>
      <c r="D4" s="190"/>
      <c r="E4" s="190"/>
      <c r="F4" s="190"/>
      <c r="G4" s="191"/>
      <c r="H4" s="159" t="s">
        <v>25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  <c r="W4" s="204" t="s">
        <v>112</v>
      </c>
      <c r="X4" s="205"/>
      <c r="Y4" s="205"/>
      <c r="Z4" s="205"/>
      <c r="AA4" s="206"/>
      <c r="AB4" s="53"/>
      <c r="AC4" s="54" t="s">
        <v>3</v>
      </c>
      <c r="AD4" s="9"/>
      <c r="AE4" s="19"/>
      <c r="AF4" s="19"/>
      <c r="AG4" s="19"/>
      <c r="AH4" s="20"/>
    </row>
    <row r="5" spans="1:34" ht="10.5" customHeight="1" x14ac:dyDescent="0.35">
      <c r="A5" s="189"/>
      <c r="B5" s="190"/>
      <c r="C5" s="190"/>
      <c r="D5" s="190"/>
      <c r="E5" s="190"/>
      <c r="F5" s="190"/>
      <c r="G5" s="191"/>
      <c r="H5" s="168" t="s">
        <v>36</v>
      </c>
      <c r="I5" s="169"/>
      <c r="J5" s="169"/>
      <c r="K5" s="169"/>
      <c r="L5" s="170"/>
      <c r="M5" s="162" t="s">
        <v>37</v>
      </c>
      <c r="N5" s="163"/>
      <c r="O5" s="163"/>
      <c r="P5" s="163"/>
      <c r="Q5" s="164"/>
      <c r="R5" s="162" t="s">
        <v>38</v>
      </c>
      <c r="S5" s="163"/>
      <c r="T5" s="163"/>
      <c r="U5" s="163"/>
      <c r="V5" s="164"/>
      <c r="W5" s="174" t="s">
        <v>29</v>
      </c>
      <c r="X5" s="175"/>
      <c r="Y5" s="176"/>
      <c r="Z5" s="175" t="s">
        <v>42</v>
      </c>
      <c r="AA5" s="176"/>
      <c r="AB5" s="53" t="s">
        <v>39</v>
      </c>
      <c r="AC5" s="54" t="s">
        <v>4</v>
      </c>
      <c r="AD5" s="9"/>
      <c r="AE5" s="19"/>
      <c r="AF5" s="19"/>
      <c r="AG5" s="19"/>
      <c r="AH5" s="20"/>
    </row>
    <row r="6" spans="1:34" ht="10.5" customHeight="1" x14ac:dyDescent="0.35">
      <c r="A6" s="189"/>
      <c r="B6" s="190"/>
      <c r="C6" s="190"/>
      <c r="D6" s="190"/>
      <c r="E6" s="190"/>
      <c r="F6" s="190"/>
      <c r="G6" s="191"/>
      <c r="H6" s="171"/>
      <c r="I6" s="172"/>
      <c r="J6" s="172"/>
      <c r="K6" s="172"/>
      <c r="L6" s="173"/>
      <c r="M6" s="165"/>
      <c r="N6" s="166"/>
      <c r="O6" s="166"/>
      <c r="P6" s="166"/>
      <c r="Q6" s="167"/>
      <c r="R6" s="165"/>
      <c r="S6" s="166"/>
      <c r="T6" s="166"/>
      <c r="U6" s="166"/>
      <c r="V6" s="167"/>
      <c r="W6" s="177"/>
      <c r="X6" s="178"/>
      <c r="Y6" s="179"/>
      <c r="Z6" s="178"/>
      <c r="AA6" s="179"/>
      <c r="AB6" s="53"/>
      <c r="AC6" s="54" t="s">
        <v>5</v>
      </c>
      <c r="AD6" s="9"/>
      <c r="AE6" s="19"/>
      <c r="AF6" s="19"/>
      <c r="AG6" s="19"/>
      <c r="AH6" s="20"/>
    </row>
    <row r="7" spans="1:34" ht="10.5" customHeight="1" x14ac:dyDescent="0.35">
      <c r="A7" s="189"/>
      <c r="B7" s="190"/>
      <c r="C7" s="190"/>
      <c r="D7" s="190"/>
      <c r="E7" s="190"/>
      <c r="F7" s="190"/>
      <c r="G7" s="191"/>
      <c r="H7" s="159" t="s">
        <v>83</v>
      </c>
      <c r="I7" s="160"/>
      <c r="J7" s="160"/>
      <c r="K7" s="160"/>
      <c r="L7" s="161"/>
      <c r="M7" s="159" t="s">
        <v>49</v>
      </c>
      <c r="N7" s="160"/>
      <c r="O7" s="160"/>
      <c r="P7" s="160"/>
      <c r="Q7" s="161"/>
      <c r="R7" s="159"/>
      <c r="S7" s="160"/>
      <c r="T7" s="160"/>
      <c r="U7" s="160"/>
      <c r="V7" s="161"/>
      <c r="W7" s="159"/>
      <c r="X7" s="160"/>
      <c r="Y7" s="161"/>
      <c r="Z7" s="160"/>
      <c r="AA7" s="161"/>
      <c r="AB7" s="53"/>
      <c r="AC7" s="54" t="s">
        <v>6</v>
      </c>
      <c r="AD7" s="9"/>
      <c r="AE7" s="19"/>
      <c r="AF7" s="19"/>
      <c r="AG7" s="19"/>
      <c r="AH7" s="20"/>
    </row>
    <row r="8" spans="1:34" ht="10.5" customHeight="1" x14ac:dyDescent="0.35">
      <c r="A8" s="189"/>
      <c r="B8" s="190"/>
      <c r="C8" s="190"/>
      <c r="D8" s="190"/>
      <c r="E8" s="190"/>
      <c r="F8" s="190"/>
      <c r="G8" s="192"/>
      <c r="H8" s="23" t="s">
        <v>20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 t="s">
        <v>8</v>
      </c>
      <c r="X8" s="1"/>
      <c r="Y8" s="1"/>
      <c r="Z8" s="3" t="s">
        <v>9</v>
      </c>
      <c r="AA8" s="2"/>
      <c r="AB8" s="53"/>
      <c r="AC8" s="54" t="s">
        <v>10</v>
      </c>
      <c r="AD8" s="9"/>
      <c r="AE8" s="19"/>
      <c r="AF8" s="19"/>
      <c r="AG8" s="19"/>
      <c r="AH8" s="20"/>
    </row>
    <row r="9" spans="1:34" ht="10.5" customHeight="1" x14ac:dyDescent="0.35">
      <c r="A9" s="189"/>
      <c r="B9" s="190"/>
      <c r="C9" s="190"/>
      <c r="D9" s="190"/>
      <c r="E9" s="190"/>
      <c r="F9" s="190"/>
      <c r="G9" s="191"/>
      <c r="H9" s="159" t="s">
        <v>90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/>
      <c r="W9" s="207">
        <v>45723</v>
      </c>
      <c r="X9" s="208"/>
      <c r="Y9" s="209"/>
      <c r="Z9" s="159">
        <v>0</v>
      </c>
      <c r="AA9" s="161"/>
      <c r="AB9" s="60"/>
      <c r="AC9" s="54"/>
      <c r="AD9" s="9"/>
      <c r="AE9" s="19"/>
      <c r="AF9" s="19"/>
      <c r="AG9" s="19"/>
      <c r="AH9" s="20"/>
    </row>
    <row r="10" spans="1:34" ht="10.5" customHeight="1" x14ac:dyDescent="0.35">
      <c r="A10" s="189"/>
      <c r="B10" s="190"/>
      <c r="C10" s="190"/>
      <c r="D10" s="190"/>
      <c r="E10" s="190"/>
      <c r="F10" s="190"/>
      <c r="G10" s="191"/>
      <c r="H10" s="24" t="s">
        <v>11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/>
      <c r="AB10" s="61"/>
      <c r="AC10" s="54"/>
      <c r="AD10" s="19"/>
      <c r="AE10" s="19"/>
      <c r="AF10" s="19"/>
      <c r="AG10" s="19"/>
      <c r="AH10" s="20"/>
    </row>
    <row r="11" spans="1:34" ht="10.5" customHeight="1" x14ac:dyDescent="0.35">
      <c r="A11" s="189"/>
      <c r="B11" s="190"/>
      <c r="C11" s="190"/>
      <c r="D11" s="190"/>
      <c r="E11" s="190"/>
      <c r="F11" s="190"/>
      <c r="G11" s="191"/>
      <c r="H11" s="180" t="s">
        <v>111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2"/>
      <c r="AB11" s="25"/>
      <c r="AC11" s="25"/>
      <c r="AD11" s="19"/>
      <c r="AE11" s="19"/>
      <c r="AF11" s="19"/>
      <c r="AG11" s="19"/>
      <c r="AH11" s="20"/>
    </row>
    <row r="12" spans="1:34" ht="12.75" customHeight="1" x14ac:dyDescent="0.35">
      <c r="A12" s="189"/>
      <c r="B12" s="190"/>
      <c r="C12" s="190"/>
      <c r="D12" s="190"/>
      <c r="E12" s="190"/>
      <c r="F12" s="190"/>
      <c r="G12" s="191"/>
      <c r="H12" s="180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2"/>
      <c r="AB12" s="25"/>
      <c r="AC12" s="25"/>
      <c r="AD12" s="6"/>
      <c r="AE12" s="6"/>
      <c r="AF12" s="6"/>
      <c r="AG12" s="6"/>
      <c r="AH12" s="11"/>
    </row>
    <row r="13" spans="1:34" ht="12.75" customHeight="1" x14ac:dyDescent="0.35">
      <c r="A13" s="193"/>
      <c r="B13" s="194"/>
      <c r="C13" s="194"/>
      <c r="D13" s="194"/>
      <c r="E13" s="194"/>
      <c r="F13" s="194"/>
      <c r="G13" s="195"/>
      <c r="H13" s="183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5"/>
      <c r="AB13" s="17"/>
      <c r="AC13" s="17"/>
      <c r="AD13" s="17"/>
      <c r="AE13" s="17"/>
      <c r="AF13" s="17"/>
      <c r="AG13" s="17"/>
      <c r="AH13" s="18"/>
    </row>
    <row r="14" spans="1:34" ht="12.75" customHeight="1" x14ac:dyDescent="0.35">
      <c r="A14" s="10"/>
      <c r="B14" s="7"/>
      <c r="C14" s="8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25"/>
      <c r="AC14" s="25"/>
      <c r="AD14" s="6"/>
      <c r="AE14" s="6"/>
      <c r="AF14" s="6"/>
      <c r="AG14" s="6"/>
      <c r="AH14" s="11"/>
    </row>
    <row r="15" spans="1:34" ht="12.75" customHeight="1" x14ac:dyDescent="0.35">
      <c r="A15" s="10"/>
      <c r="B15" s="21"/>
      <c r="C15" s="8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25"/>
      <c r="AC15" s="25"/>
      <c r="AD15" s="6"/>
      <c r="AE15" s="6"/>
      <c r="AF15" s="6"/>
      <c r="AG15" s="6"/>
      <c r="AH15" s="11"/>
    </row>
    <row r="16" spans="1:34" ht="12.75" customHeight="1" x14ac:dyDescent="0.35">
      <c r="A16" s="10"/>
      <c r="B16" s="7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7"/>
    </row>
    <row r="17" spans="1:34" ht="12.75" customHeight="1" x14ac:dyDescent="0.35">
      <c r="A17" s="10"/>
      <c r="B17" s="7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7"/>
    </row>
    <row r="18" spans="1:34" ht="12.75" customHeight="1" x14ac:dyDescent="0.35">
      <c r="A18" s="10"/>
      <c r="B18" s="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11"/>
    </row>
    <row r="19" spans="1:34" ht="12.75" customHeight="1" x14ac:dyDescent="0.35">
      <c r="A19" s="10"/>
      <c r="B19" s="7"/>
      <c r="C19" s="8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6"/>
      <c r="AC19" s="6"/>
      <c r="AD19" s="6"/>
      <c r="AE19" s="6"/>
      <c r="AF19" s="6"/>
      <c r="AG19" s="6"/>
      <c r="AH19" s="11"/>
    </row>
    <row r="20" spans="1:34" ht="12.75" customHeight="1" x14ac:dyDescent="0.35">
      <c r="A20" s="10"/>
      <c r="B20" s="7"/>
      <c r="C20" s="8"/>
      <c r="D20" s="6"/>
      <c r="E20" s="6"/>
      <c r="F20" s="6"/>
      <c r="G20" s="6"/>
      <c r="H20" s="6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6"/>
      <c r="AC20" s="6"/>
      <c r="AD20" s="6"/>
      <c r="AE20" s="6"/>
      <c r="AF20" s="6"/>
      <c r="AG20" s="6"/>
      <c r="AH20" s="11"/>
    </row>
    <row r="21" spans="1:34" ht="12.75" customHeight="1" x14ac:dyDescent="0.35">
      <c r="A21" s="10"/>
      <c r="B21" s="7"/>
      <c r="C21" s="8"/>
      <c r="D21" s="6"/>
      <c r="E21" s="6"/>
      <c r="F21" s="6"/>
      <c r="G21" s="6"/>
      <c r="H21" s="6"/>
      <c r="I21" s="6"/>
      <c r="J21" s="6"/>
      <c r="K21" s="6"/>
      <c r="L21" s="7"/>
      <c r="M21" s="7"/>
      <c r="N21" s="7"/>
      <c r="O21" s="7"/>
      <c r="P21" s="6"/>
      <c r="Q21" s="6"/>
      <c r="R21" s="6"/>
      <c r="S21" s="7"/>
      <c r="T21" s="7"/>
      <c r="U21" s="7"/>
      <c r="V21" s="6"/>
      <c r="W21" s="6"/>
      <c r="X21" s="7"/>
      <c r="Y21" s="7"/>
      <c r="Z21" s="6"/>
      <c r="AA21" s="7"/>
      <c r="AB21" s="6"/>
      <c r="AC21" s="6"/>
      <c r="AD21" s="6"/>
      <c r="AE21" s="6"/>
      <c r="AF21" s="6"/>
      <c r="AG21" s="6"/>
      <c r="AH21" s="11"/>
    </row>
    <row r="22" spans="1:34" ht="12.75" customHeight="1" x14ac:dyDescent="0.35">
      <c r="A22" s="10"/>
      <c r="B22" s="7"/>
      <c r="C22" s="8"/>
      <c r="D22" s="6"/>
      <c r="E22" s="6"/>
      <c r="F22" s="6"/>
      <c r="G22" s="6"/>
      <c r="H22" s="6"/>
      <c r="I22" s="6"/>
      <c r="J22" s="6"/>
      <c r="K22" s="6"/>
      <c r="L22" s="7"/>
      <c r="M22" s="7"/>
      <c r="N22" s="7"/>
      <c r="O22" s="7"/>
      <c r="P22" s="6"/>
      <c r="Q22" s="6"/>
      <c r="R22" s="6"/>
      <c r="S22" s="7"/>
      <c r="T22" s="7"/>
      <c r="U22" s="7"/>
      <c r="V22" s="6"/>
      <c r="W22" s="6"/>
      <c r="X22" s="7"/>
      <c r="Y22" s="7"/>
      <c r="Z22" s="6"/>
      <c r="AA22" s="7"/>
      <c r="AB22" s="6"/>
      <c r="AC22" s="6"/>
      <c r="AD22" s="6"/>
      <c r="AE22" s="6"/>
      <c r="AF22" s="6"/>
      <c r="AG22" s="6"/>
      <c r="AH22" s="11"/>
    </row>
    <row r="23" spans="1:34" ht="12.75" customHeight="1" x14ac:dyDescent="0.35">
      <c r="A23" s="10"/>
      <c r="B23" s="7"/>
      <c r="C23" s="6"/>
      <c r="D23" s="6"/>
      <c r="E23" s="6"/>
      <c r="F23" s="6"/>
      <c r="G23" s="6"/>
      <c r="H23" s="6"/>
      <c r="I23" s="6"/>
      <c r="J23" s="6"/>
      <c r="K23" s="6"/>
      <c r="L23" s="7"/>
      <c r="M23" s="7"/>
      <c r="N23" s="7"/>
      <c r="O23" s="7"/>
      <c r="P23" s="6"/>
      <c r="Q23" s="6"/>
      <c r="R23" s="6"/>
      <c r="S23" s="7"/>
      <c r="T23" s="7"/>
      <c r="U23" s="7"/>
      <c r="V23" s="6"/>
      <c r="W23" s="6"/>
      <c r="X23" s="7"/>
      <c r="Y23" s="7"/>
      <c r="Z23" s="6"/>
      <c r="AA23" s="7"/>
      <c r="AB23" s="6"/>
      <c r="AC23" s="6"/>
      <c r="AD23" s="6"/>
      <c r="AE23" s="6"/>
      <c r="AF23" s="6"/>
      <c r="AG23" s="6"/>
      <c r="AH23" s="11"/>
    </row>
    <row r="24" spans="1:34" ht="12.75" customHeight="1" x14ac:dyDescent="0.35">
      <c r="A24" s="10"/>
      <c r="B24" s="7"/>
      <c r="C24" s="6"/>
      <c r="D24" s="6"/>
      <c r="E24" s="6"/>
      <c r="F24" s="6"/>
      <c r="G24" s="6"/>
      <c r="H24" s="6"/>
      <c r="I24" s="6"/>
      <c r="J24" s="6"/>
      <c r="K24" s="6"/>
      <c r="L24" s="7"/>
      <c r="M24" s="7"/>
      <c r="N24" s="7"/>
      <c r="O24" s="7"/>
      <c r="P24" s="6"/>
      <c r="Q24" s="6"/>
      <c r="R24" s="6"/>
      <c r="S24" s="7"/>
      <c r="T24" s="7"/>
      <c r="U24" s="7"/>
      <c r="V24" s="6"/>
      <c r="W24" s="6"/>
      <c r="X24" s="7"/>
      <c r="Y24" s="7"/>
      <c r="Z24" s="6"/>
      <c r="AA24" s="7"/>
      <c r="AB24" s="6"/>
      <c r="AC24" s="6"/>
      <c r="AD24" s="6"/>
      <c r="AE24" s="6"/>
      <c r="AF24" s="6"/>
      <c r="AG24" s="6"/>
      <c r="AH24" s="11"/>
    </row>
    <row r="25" spans="1:34" ht="12.75" customHeight="1" x14ac:dyDescent="0.35">
      <c r="A25" s="10"/>
      <c r="B25" s="7"/>
      <c r="C25" s="6"/>
      <c r="D25" s="6"/>
      <c r="E25" s="6"/>
      <c r="F25" s="6"/>
      <c r="G25" s="6"/>
      <c r="H25" s="6"/>
      <c r="I25" s="6"/>
      <c r="J25" s="6"/>
      <c r="K25" s="6"/>
      <c r="L25" s="7"/>
      <c r="M25" s="7"/>
      <c r="N25" s="7"/>
      <c r="O25" s="7"/>
      <c r="P25" s="6"/>
      <c r="Q25" s="6"/>
      <c r="R25" s="6"/>
      <c r="S25" s="7"/>
      <c r="T25" s="7"/>
      <c r="U25" s="7"/>
      <c r="V25" s="6"/>
      <c r="W25" s="6"/>
      <c r="X25" s="7"/>
      <c r="Y25" s="7"/>
      <c r="Z25" s="6"/>
      <c r="AA25" s="7"/>
      <c r="AB25" s="6"/>
      <c r="AC25" s="6"/>
      <c r="AD25" s="6"/>
      <c r="AE25" s="6"/>
      <c r="AF25" s="6"/>
      <c r="AG25" s="6"/>
      <c r="AH25" s="11"/>
    </row>
    <row r="26" spans="1:34" ht="12.75" customHeight="1" x14ac:dyDescent="0.35">
      <c r="A26" s="10"/>
      <c r="B26" s="7"/>
      <c r="C26" s="6"/>
      <c r="D26" s="6"/>
      <c r="E26" s="6"/>
      <c r="F26" s="6"/>
      <c r="G26" s="6"/>
      <c r="H26" s="6"/>
      <c r="I26" s="6"/>
      <c r="J26" s="6"/>
      <c r="K26" s="6"/>
      <c r="L26" s="7"/>
      <c r="M26" s="7"/>
      <c r="N26" s="7"/>
      <c r="O26" s="7"/>
      <c r="P26" s="6"/>
      <c r="Q26" s="6"/>
      <c r="R26" s="6"/>
      <c r="S26" s="7"/>
      <c r="T26" s="7"/>
      <c r="U26" s="7"/>
      <c r="V26" s="6"/>
      <c r="W26" s="6"/>
      <c r="X26" s="7"/>
      <c r="Y26" s="7"/>
      <c r="Z26" s="6"/>
      <c r="AA26" s="7"/>
      <c r="AB26" s="6"/>
      <c r="AC26" s="6"/>
      <c r="AD26" s="6"/>
      <c r="AE26" s="6"/>
      <c r="AF26" s="6"/>
      <c r="AG26" s="6"/>
      <c r="AH26" s="11"/>
    </row>
    <row r="27" spans="1:34" ht="12.75" customHeight="1" x14ac:dyDescent="0.35">
      <c r="A27" s="10"/>
      <c r="B27" s="7"/>
      <c r="C27" s="6"/>
      <c r="D27" s="6"/>
      <c r="E27" s="6"/>
      <c r="F27" s="6"/>
      <c r="G27" s="6"/>
      <c r="H27" s="6"/>
      <c r="I27" s="6"/>
      <c r="J27" s="6"/>
      <c r="K27" s="6"/>
      <c r="L27" s="7"/>
      <c r="M27" s="6"/>
      <c r="N27" s="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7"/>
      <c r="AB27" s="6"/>
      <c r="AC27" s="6"/>
      <c r="AD27" s="6"/>
      <c r="AE27" s="6"/>
      <c r="AF27" s="6"/>
      <c r="AG27" s="6"/>
      <c r="AH27" s="11"/>
    </row>
    <row r="28" spans="1:34" ht="12.75" customHeight="1" x14ac:dyDescent="0.35">
      <c r="A28" s="10"/>
      <c r="B28" s="7"/>
      <c r="C28" s="6"/>
      <c r="D28" s="6"/>
      <c r="E28" s="6"/>
      <c r="F28" s="6"/>
      <c r="G28" s="6"/>
      <c r="H28" s="6"/>
      <c r="I28" s="6"/>
      <c r="J28" s="6"/>
      <c r="K28" s="6"/>
      <c r="L28" s="7"/>
      <c r="M28" s="6"/>
      <c r="N28" s="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  <c r="AB28" s="6"/>
      <c r="AC28" s="6"/>
      <c r="AD28" s="6"/>
      <c r="AE28" s="6"/>
      <c r="AF28" s="6"/>
      <c r="AG28" s="6"/>
      <c r="AH28" s="11"/>
    </row>
    <row r="29" spans="1:34" ht="12.75" customHeight="1" x14ac:dyDescent="0.35">
      <c r="A29" s="12"/>
      <c r="B29" s="7"/>
      <c r="C29" s="6"/>
      <c r="D29" s="6"/>
      <c r="E29" s="6"/>
      <c r="F29" s="6"/>
      <c r="G29" s="6"/>
      <c r="H29" s="6"/>
      <c r="I29" s="6"/>
      <c r="J29" s="6"/>
      <c r="K29" s="6"/>
      <c r="L29" s="7"/>
      <c r="M29" s="6"/>
      <c r="N29" s="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7"/>
      <c r="AB29" s="6"/>
      <c r="AC29" s="6"/>
      <c r="AD29" s="6"/>
      <c r="AE29" s="6"/>
      <c r="AF29" s="6"/>
      <c r="AG29" s="6"/>
      <c r="AH29" s="11"/>
    </row>
    <row r="30" spans="1:34" ht="12.75" customHeight="1" x14ac:dyDescent="0.35">
      <c r="A30" s="12"/>
      <c r="B30" s="7"/>
      <c r="C30" s="6"/>
      <c r="D30" s="6"/>
      <c r="E30" s="6"/>
      <c r="F30" s="6"/>
      <c r="G30" s="6"/>
      <c r="H30" s="6"/>
      <c r="I30" s="6"/>
      <c r="J30" s="6"/>
      <c r="K30" s="6"/>
      <c r="L30" s="7"/>
      <c r="M30" s="6"/>
      <c r="N30" s="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  <c r="AB30" s="6"/>
      <c r="AC30" s="6"/>
      <c r="AD30" s="6"/>
      <c r="AE30" s="6"/>
      <c r="AF30" s="6"/>
      <c r="AG30" s="6"/>
      <c r="AH30" s="11"/>
    </row>
    <row r="31" spans="1:34" ht="12.75" customHeight="1" x14ac:dyDescent="0.35">
      <c r="A31" s="10"/>
      <c r="B31" s="7"/>
      <c r="C31" s="6"/>
      <c r="D31" s="6"/>
      <c r="E31" s="6"/>
      <c r="F31" s="6"/>
      <c r="G31" s="6"/>
      <c r="H31" s="6"/>
      <c r="I31" s="6"/>
      <c r="J31" s="6"/>
      <c r="K31" s="6"/>
      <c r="L31" s="7"/>
      <c r="M31" s="6"/>
      <c r="N31" s="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7"/>
      <c r="AB31" s="6"/>
      <c r="AC31" s="6"/>
      <c r="AD31" s="6"/>
      <c r="AE31" s="6"/>
      <c r="AF31" s="6"/>
      <c r="AG31" s="6"/>
      <c r="AH31" s="11"/>
    </row>
    <row r="32" spans="1:34" ht="12.75" customHeight="1" x14ac:dyDescent="0.35">
      <c r="A32" s="10"/>
      <c r="B32" s="7"/>
      <c r="C32" s="6"/>
      <c r="D32" s="6"/>
      <c r="E32" s="6"/>
      <c r="F32" s="6"/>
      <c r="G32" s="6"/>
      <c r="H32" s="6"/>
      <c r="I32" s="6"/>
      <c r="J32" s="6"/>
      <c r="K32" s="6"/>
      <c r="L32" s="7"/>
      <c r="M32" s="6"/>
      <c r="N32" s="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6"/>
      <c r="AC32" s="6"/>
      <c r="AD32" s="6"/>
      <c r="AE32" s="6"/>
      <c r="AF32" s="6"/>
      <c r="AG32" s="6"/>
      <c r="AH32" s="11"/>
    </row>
    <row r="33" spans="1:34" ht="12.75" customHeight="1" x14ac:dyDescent="0.35">
      <c r="A33" s="10"/>
      <c r="B33" s="7"/>
      <c r="C33" s="6"/>
      <c r="D33" s="6"/>
      <c r="E33" s="6"/>
      <c r="F33" s="6"/>
      <c r="G33" s="6"/>
      <c r="H33" s="6"/>
      <c r="I33" s="6"/>
      <c r="J33" s="6"/>
      <c r="K33" s="6"/>
      <c r="L33" s="7"/>
      <c r="M33" s="6"/>
      <c r="N33" s="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7"/>
      <c r="AB33" s="6"/>
      <c r="AC33" s="6"/>
      <c r="AD33" s="6"/>
      <c r="AE33" s="6"/>
      <c r="AF33" s="6"/>
      <c r="AG33" s="6"/>
      <c r="AH33" s="11"/>
    </row>
    <row r="34" spans="1:34" ht="12.75" customHeight="1" x14ac:dyDescent="0.35">
      <c r="A34" s="10"/>
      <c r="B34" s="7"/>
      <c r="C34" s="6"/>
      <c r="D34" s="6"/>
      <c r="E34" s="6"/>
      <c r="F34" s="6"/>
      <c r="G34" s="6"/>
      <c r="H34" s="6"/>
      <c r="I34" s="6"/>
      <c r="J34" s="6"/>
      <c r="K34" s="6"/>
      <c r="L34" s="7"/>
      <c r="M34" s="6"/>
      <c r="N34" s="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  <c r="AB34" s="6"/>
      <c r="AC34" s="6"/>
      <c r="AD34" s="6"/>
      <c r="AE34" s="6"/>
      <c r="AF34" s="6"/>
      <c r="AG34" s="6"/>
      <c r="AH34" s="11"/>
    </row>
    <row r="35" spans="1:34" ht="12.75" customHeight="1" x14ac:dyDescent="0.35">
      <c r="A35" s="12"/>
      <c r="B35" s="7"/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7"/>
      <c r="AB35" s="6"/>
      <c r="AC35" s="6"/>
      <c r="AD35" s="6"/>
      <c r="AE35" s="6"/>
      <c r="AF35" s="6"/>
      <c r="AG35" s="6"/>
      <c r="AH35" s="11"/>
    </row>
    <row r="36" spans="1:34" ht="12.75" customHeight="1" x14ac:dyDescent="0.35">
      <c r="A36" s="12"/>
      <c r="B36" s="7"/>
      <c r="C36" s="6"/>
      <c r="D36" s="6"/>
      <c r="E36" s="6"/>
      <c r="F36" s="6"/>
      <c r="G36" s="6"/>
      <c r="H36" s="6"/>
      <c r="I36" s="6"/>
      <c r="J36" s="6"/>
      <c r="K36" s="6"/>
      <c r="L36" s="7"/>
      <c r="M36" s="6"/>
      <c r="N36" s="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  <c r="AB36" s="6"/>
      <c r="AC36" s="6"/>
      <c r="AD36" s="6"/>
      <c r="AE36" s="6"/>
      <c r="AF36" s="6"/>
      <c r="AG36" s="6"/>
      <c r="AH36" s="11"/>
    </row>
    <row r="37" spans="1:34" ht="12.75" customHeight="1" x14ac:dyDescent="0.35">
      <c r="A37" s="12"/>
      <c r="B37" s="7"/>
      <c r="C37" s="6"/>
      <c r="D37" s="6"/>
      <c r="E37" s="6"/>
      <c r="F37" s="6"/>
      <c r="G37" s="6"/>
      <c r="H37" s="6"/>
      <c r="I37" s="6"/>
      <c r="J37" s="6"/>
      <c r="K37" s="6"/>
      <c r="L37" s="7"/>
      <c r="M37" s="6"/>
      <c r="N37" s="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7"/>
      <c r="AA37" s="7"/>
      <c r="AB37" s="7"/>
      <c r="AC37" s="6"/>
      <c r="AD37" s="6"/>
      <c r="AE37" s="6"/>
      <c r="AF37" s="6"/>
      <c r="AG37" s="6"/>
      <c r="AH37" s="11"/>
    </row>
    <row r="38" spans="1:34" ht="12.75" customHeight="1" x14ac:dyDescent="0.35">
      <c r="A38" s="10"/>
      <c r="B38" s="7"/>
      <c r="C38" s="6"/>
      <c r="D38" s="6"/>
      <c r="E38" s="6"/>
      <c r="F38" s="6"/>
      <c r="G38" s="6"/>
      <c r="H38" s="6"/>
      <c r="I38" s="6"/>
      <c r="J38" s="6"/>
      <c r="K38" s="6"/>
      <c r="L38" s="7"/>
      <c r="M38" s="7"/>
      <c r="N38" s="7"/>
      <c r="O38" s="7"/>
      <c r="P38" s="6"/>
      <c r="Q38" s="6"/>
      <c r="R38" s="6"/>
      <c r="S38" s="7"/>
      <c r="T38" s="7"/>
      <c r="U38" s="7"/>
      <c r="V38" s="6"/>
      <c r="W38" s="6"/>
      <c r="X38" s="7"/>
      <c r="Y38" s="7"/>
      <c r="Z38" s="6"/>
      <c r="AA38" s="7"/>
      <c r="AB38" s="6"/>
      <c r="AC38" s="6"/>
      <c r="AD38" s="6"/>
      <c r="AE38" s="6"/>
      <c r="AF38" s="6"/>
      <c r="AG38" s="6"/>
      <c r="AH38" s="11"/>
    </row>
    <row r="39" spans="1:34" ht="12.75" customHeight="1" x14ac:dyDescent="0.35">
      <c r="A39" s="10"/>
      <c r="B39" s="7"/>
      <c r="C39" s="6"/>
      <c r="D39" s="6"/>
      <c r="E39" s="6"/>
      <c r="F39" s="6"/>
      <c r="G39" s="6"/>
      <c r="H39" s="6"/>
      <c r="I39" s="6"/>
      <c r="J39" s="6"/>
      <c r="K39" s="6"/>
      <c r="L39" s="7"/>
      <c r="M39" s="7"/>
      <c r="N39" s="7"/>
      <c r="O39" s="7"/>
      <c r="P39" s="6"/>
      <c r="Q39" s="6"/>
      <c r="R39" s="6"/>
      <c r="S39" s="7"/>
      <c r="T39" s="7"/>
      <c r="U39" s="7"/>
      <c r="V39" s="6"/>
      <c r="W39" s="6"/>
      <c r="X39" s="7"/>
      <c r="Y39" s="7"/>
      <c r="Z39" s="7"/>
      <c r="AA39" s="7"/>
      <c r="AB39" s="7"/>
      <c r="AC39" s="7"/>
      <c r="AD39" s="6"/>
      <c r="AE39" s="6"/>
      <c r="AF39" s="6"/>
      <c r="AG39" s="6"/>
      <c r="AH39" s="11"/>
    </row>
    <row r="40" spans="1:34" ht="12.75" customHeight="1" x14ac:dyDescent="0.35">
      <c r="A40" s="10"/>
      <c r="B40" s="7"/>
      <c r="C40" s="6"/>
      <c r="D40" s="6"/>
      <c r="E40" s="6"/>
      <c r="F40" s="6"/>
      <c r="G40" s="6"/>
      <c r="H40" s="6"/>
      <c r="I40" s="6"/>
      <c r="J40" s="6"/>
      <c r="K40" s="6"/>
      <c r="L40" s="7"/>
      <c r="M40" s="7"/>
      <c r="N40" s="7"/>
      <c r="O40" s="7"/>
      <c r="P40" s="6"/>
      <c r="Q40" s="6"/>
      <c r="R40" s="6"/>
      <c r="S40" s="7"/>
      <c r="T40" s="7"/>
      <c r="U40" s="7"/>
      <c r="V40" s="6"/>
      <c r="W40" s="6"/>
      <c r="X40" s="7"/>
      <c r="Y40" s="7"/>
      <c r="Z40" s="6"/>
      <c r="AA40" s="7"/>
      <c r="AB40" s="6"/>
      <c r="AC40" s="7"/>
      <c r="AD40" s="6"/>
      <c r="AE40" s="6"/>
      <c r="AF40" s="6"/>
      <c r="AG40" s="6"/>
      <c r="AH40" s="11"/>
    </row>
    <row r="41" spans="1:34" ht="12.75" customHeight="1" x14ac:dyDescent="0.35">
      <c r="A41" s="10"/>
      <c r="B41" s="7"/>
      <c r="C41" s="6"/>
      <c r="D41" s="6"/>
      <c r="E41" s="6"/>
      <c r="F41" s="6"/>
      <c r="G41" s="6"/>
      <c r="H41" s="6"/>
      <c r="I41" s="6"/>
      <c r="J41" s="6"/>
      <c r="K41" s="6"/>
      <c r="L41" s="7"/>
      <c r="M41" s="6"/>
      <c r="N41" s="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  <c r="AB41" s="6"/>
      <c r="AC41" s="6"/>
      <c r="AD41" s="6"/>
      <c r="AE41" s="6"/>
      <c r="AF41" s="6"/>
      <c r="AG41" s="6"/>
      <c r="AH41" s="11"/>
    </row>
    <row r="42" spans="1:34" ht="12.75" customHeight="1" x14ac:dyDescent="0.35">
      <c r="A42" s="10"/>
      <c r="B42" s="7"/>
      <c r="C42" s="6"/>
      <c r="D42" s="6"/>
      <c r="E42" s="6"/>
      <c r="F42" s="6"/>
      <c r="G42" s="6"/>
      <c r="H42" s="6"/>
      <c r="I42" s="6"/>
      <c r="J42" s="6"/>
      <c r="K42" s="6"/>
      <c r="L42" s="7"/>
      <c r="M42" s="6"/>
      <c r="N42" s="7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  <c r="AB42" s="6"/>
      <c r="AC42" s="6"/>
      <c r="AD42" s="6"/>
      <c r="AE42" s="6"/>
      <c r="AF42" s="6"/>
      <c r="AG42" s="6"/>
      <c r="AH42" s="11"/>
    </row>
    <row r="43" spans="1:34" ht="12.75" customHeight="1" x14ac:dyDescent="0.35">
      <c r="A43" s="12"/>
      <c r="B43" s="7"/>
      <c r="C43" s="6"/>
      <c r="D43" s="6"/>
      <c r="E43" s="6"/>
      <c r="F43" s="6"/>
      <c r="G43" s="6"/>
      <c r="H43" s="6"/>
      <c r="I43" s="6"/>
      <c r="J43" s="6"/>
      <c r="K43" s="6"/>
      <c r="L43" s="7"/>
      <c r="M43" s="6"/>
      <c r="N43" s="7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7"/>
      <c r="AB43" s="6"/>
      <c r="AC43" s="6"/>
      <c r="AD43" s="6"/>
      <c r="AE43" s="6"/>
      <c r="AF43" s="6"/>
      <c r="AG43" s="6"/>
      <c r="AH43" s="11"/>
    </row>
    <row r="44" spans="1:34" ht="12.75" customHeight="1" x14ac:dyDescent="0.35">
      <c r="A44" s="12"/>
      <c r="B44" s="7"/>
      <c r="C44" s="6"/>
      <c r="D44" s="6"/>
      <c r="E44" s="6"/>
      <c r="F44" s="6"/>
      <c r="G44" s="6"/>
      <c r="H44" s="6"/>
      <c r="I44" s="6"/>
      <c r="J44" s="6"/>
      <c r="K44" s="6"/>
      <c r="L44" s="7"/>
      <c r="M44" s="6"/>
      <c r="N44" s="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  <c r="AB44" s="6"/>
      <c r="AC44" s="6"/>
      <c r="AD44" s="6"/>
      <c r="AE44" s="6"/>
      <c r="AF44" s="6"/>
      <c r="AG44" s="6"/>
      <c r="AH44" s="11"/>
    </row>
    <row r="45" spans="1:34" ht="12.75" customHeight="1" x14ac:dyDescent="0.35">
      <c r="A45" s="12"/>
      <c r="B45" s="7"/>
      <c r="C45" s="6"/>
      <c r="D45" s="6"/>
      <c r="E45" s="6"/>
      <c r="F45" s="6"/>
      <c r="G45" s="6"/>
      <c r="H45" s="6"/>
      <c r="I45" s="6"/>
      <c r="J45" s="6"/>
      <c r="K45" s="6"/>
      <c r="L45" s="7"/>
      <c r="M45" s="6"/>
      <c r="N45" s="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  <c r="AB45" s="6"/>
      <c r="AC45" s="6"/>
      <c r="AD45" s="6"/>
      <c r="AE45" s="6"/>
      <c r="AF45" s="6"/>
      <c r="AG45" s="6"/>
      <c r="AH45" s="11"/>
    </row>
    <row r="46" spans="1:34" ht="12.75" customHeight="1" x14ac:dyDescent="0.35">
      <c r="A46" s="12"/>
      <c r="B46" s="7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7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  <c r="AB46" s="6"/>
      <c r="AC46" s="6"/>
      <c r="AD46" s="6"/>
      <c r="AE46" s="6"/>
      <c r="AF46" s="6"/>
      <c r="AG46" s="6"/>
      <c r="AH46" s="11"/>
    </row>
    <row r="47" spans="1:34" ht="12.75" customHeight="1" x14ac:dyDescent="0.35">
      <c r="A47" s="12"/>
      <c r="B47" s="7"/>
      <c r="C47" s="6"/>
      <c r="D47" s="6"/>
      <c r="E47" s="6"/>
      <c r="F47" s="6"/>
      <c r="G47" s="6"/>
      <c r="H47" s="6"/>
      <c r="I47" s="6"/>
      <c r="J47" s="6"/>
      <c r="K47" s="6"/>
      <c r="L47" s="7"/>
      <c r="M47" s="6"/>
      <c r="N47" s="7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  <c r="AB47" s="6"/>
      <c r="AC47" s="6"/>
      <c r="AD47" s="6"/>
      <c r="AE47" s="6"/>
      <c r="AF47" s="6"/>
      <c r="AG47" s="6"/>
      <c r="AH47" s="11"/>
    </row>
    <row r="48" spans="1:34" ht="12.75" customHeight="1" x14ac:dyDescent="0.35">
      <c r="A48" s="12"/>
      <c r="B48" s="7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  <c r="N48" s="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  <c r="AB48" s="6"/>
      <c r="AC48" s="6"/>
      <c r="AD48" s="6"/>
      <c r="AE48" s="6"/>
      <c r="AF48" s="6"/>
      <c r="AG48" s="6"/>
      <c r="AH48" s="11"/>
    </row>
    <row r="49" spans="1:34" ht="12.75" customHeight="1" x14ac:dyDescent="0.35">
      <c r="A49" s="12"/>
      <c r="B49" s="7"/>
      <c r="C49" s="6"/>
      <c r="D49" s="6"/>
      <c r="E49" s="6"/>
      <c r="F49" s="6"/>
      <c r="G49" s="6"/>
      <c r="H49" s="6"/>
      <c r="I49" s="6"/>
      <c r="J49" s="6"/>
      <c r="K49" s="6"/>
      <c r="L49" s="7"/>
      <c r="M49" s="6"/>
      <c r="N49" s="7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  <c r="AB49" s="6"/>
      <c r="AC49" s="6"/>
      <c r="AD49" s="6"/>
      <c r="AE49" s="6"/>
      <c r="AF49" s="6"/>
      <c r="AG49" s="6"/>
      <c r="AH49" s="11"/>
    </row>
    <row r="50" spans="1:34" ht="12.75" customHeight="1" x14ac:dyDescent="0.35">
      <c r="A50" s="12"/>
      <c r="B50" s="7"/>
      <c r="C50" s="6"/>
      <c r="D50" s="6"/>
      <c r="E50" s="6"/>
      <c r="F50" s="6"/>
      <c r="G50" s="6"/>
      <c r="H50" s="6"/>
      <c r="I50" s="6"/>
      <c r="J50" s="6"/>
      <c r="K50" s="6"/>
      <c r="L50" s="7"/>
      <c r="M50" s="6"/>
      <c r="N50" s="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  <c r="AB50" s="6"/>
      <c r="AC50" s="6"/>
      <c r="AD50" s="6"/>
      <c r="AE50" s="6"/>
      <c r="AF50" s="6"/>
      <c r="AG50" s="6"/>
      <c r="AH50" s="11"/>
    </row>
    <row r="51" spans="1:34" ht="12.75" customHeight="1" x14ac:dyDescent="0.35">
      <c r="A51" s="12"/>
      <c r="B51" s="7"/>
      <c r="C51" s="6"/>
      <c r="D51" s="6"/>
      <c r="E51" s="6"/>
      <c r="F51" s="6"/>
      <c r="G51" s="6"/>
      <c r="H51" s="6"/>
      <c r="I51" s="6"/>
      <c r="J51" s="6"/>
      <c r="K51" s="6"/>
      <c r="L51" s="7"/>
      <c r="M51" s="6"/>
      <c r="N51" s="7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7"/>
      <c r="AB51" s="6"/>
      <c r="AC51" s="6"/>
      <c r="AD51" s="6"/>
      <c r="AE51" s="6"/>
      <c r="AF51" s="6"/>
      <c r="AG51" s="6"/>
      <c r="AH51" s="11"/>
    </row>
    <row r="52" spans="1:34" ht="12.75" customHeight="1" x14ac:dyDescent="0.35">
      <c r="A52" s="12"/>
      <c r="B52" s="7"/>
      <c r="C52" s="6"/>
      <c r="D52" s="6"/>
      <c r="E52" s="6"/>
      <c r="F52" s="6"/>
      <c r="G52" s="6"/>
      <c r="H52" s="6"/>
      <c r="I52" s="6"/>
      <c r="J52" s="6"/>
      <c r="K52" s="6"/>
      <c r="L52" s="7"/>
      <c r="M52" s="6"/>
      <c r="N52" s="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  <c r="AB52" s="6"/>
      <c r="AC52" s="6"/>
      <c r="AD52" s="6"/>
      <c r="AE52" s="6"/>
      <c r="AF52" s="6"/>
      <c r="AG52" s="6"/>
      <c r="AH52" s="11"/>
    </row>
    <row r="53" spans="1:34" ht="12.75" customHeight="1" x14ac:dyDescent="0.35">
      <c r="A53" s="12"/>
      <c r="B53" s="7"/>
      <c r="C53" s="6"/>
      <c r="D53" s="6"/>
      <c r="E53" s="6"/>
      <c r="F53" s="6"/>
      <c r="G53" s="6"/>
      <c r="H53" s="6"/>
      <c r="I53" s="6"/>
      <c r="J53" s="6"/>
      <c r="K53" s="6"/>
      <c r="L53" s="7"/>
      <c r="M53" s="6"/>
      <c r="N53" s="7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  <c r="AB53" s="6"/>
      <c r="AC53" s="6"/>
      <c r="AD53" s="6"/>
      <c r="AE53" s="6"/>
      <c r="AF53" s="6"/>
      <c r="AG53" s="6"/>
      <c r="AH53" s="11"/>
    </row>
    <row r="54" spans="1:34" ht="12.75" customHeight="1" x14ac:dyDescent="0.35">
      <c r="A54" s="12"/>
      <c r="B54" s="7"/>
      <c r="C54" s="6"/>
      <c r="D54" s="6"/>
      <c r="E54" s="6"/>
      <c r="F54" s="6"/>
      <c r="G54" s="6"/>
      <c r="H54" s="6"/>
      <c r="I54" s="6"/>
      <c r="J54" s="6"/>
      <c r="K54" s="6"/>
      <c r="L54" s="7"/>
      <c r="M54" s="6"/>
      <c r="N54" s="7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  <c r="AB54" s="6"/>
      <c r="AC54" s="6"/>
      <c r="AD54" s="6"/>
      <c r="AE54" s="6"/>
      <c r="AF54" s="6"/>
      <c r="AG54" s="6"/>
      <c r="AH54" s="11"/>
    </row>
    <row r="55" spans="1:34" ht="12.75" customHeight="1" x14ac:dyDescent="0.35">
      <c r="A55" s="12"/>
      <c r="B55" s="7"/>
      <c r="C55" s="6"/>
      <c r="D55" s="6"/>
      <c r="E55" s="6"/>
      <c r="F55" s="6"/>
      <c r="G55" s="6"/>
      <c r="H55" s="6"/>
      <c r="I55" s="6"/>
      <c r="J55" s="6"/>
      <c r="K55" s="6"/>
      <c r="L55" s="7"/>
      <c r="M55" s="6"/>
      <c r="N55" s="7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7"/>
      <c r="AB55" s="6"/>
      <c r="AC55" s="6"/>
      <c r="AD55" s="6"/>
      <c r="AE55" s="6"/>
      <c r="AF55" s="6"/>
      <c r="AG55" s="6"/>
      <c r="AH55" s="11"/>
    </row>
    <row r="56" spans="1:34" ht="12.75" customHeight="1" x14ac:dyDescent="0.35">
      <c r="A56" s="12"/>
      <c r="B56" s="154"/>
      <c r="C56" s="154"/>
      <c r="D56" s="154"/>
      <c r="E56" s="155"/>
      <c r="F56" s="155"/>
      <c r="G56" s="155"/>
      <c r="H56" s="156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8"/>
      <c r="AB56" s="152"/>
      <c r="AC56" s="153"/>
      <c r="AD56" s="152"/>
      <c r="AE56" s="153"/>
      <c r="AF56" s="152"/>
      <c r="AG56" s="153"/>
      <c r="AH56" s="11"/>
    </row>
    <row r="57" spans="1:34" ht="12.75" customHeight="1" x14ac:dyDescent="0.35">
      <c r="A57" s="12"/>
      <c r="B57" s="154">
        <v>5</v>
      </c>
      <c r="C57" s="154"/>
      <c r="D57" s="154"/>
      <c r="E57" s="155"/>
      <c r="F57" s="155"/>
      <c r="G57" s="155"/>
      <c r="H57" s="156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8"/>
      <c r="AB57" s="152"/>
      <c r="AC57" s="153"/>
      <c r="AD57" s="152"/>
      <c r="AE57" s="153"/>
      <c r="AF57" s="152"/>
      <c r="AG57" s="153"/>
      <c r="AH57" s="11"/>
    </row>
    <row r="58" spans="1:34" ht="12.75" customHeight="1" x14ac:dyDescent="0.35">
      <c r="A58" s="12"/>
      <c r="B58" s="154">
        <v>4</v>
      </c>
      <c r="C58" s="154"/>
      <c r="D58" s="154"/>
      <c r="E58" s="155"/>
      <c r="F58" s="155"/>
      <c r="G58" s="155"/>
      <c r="H58" s="156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8"/>
      <c r="AB58" s="152"/>
      <c r="AC58" s="153"/>
      <c r="AD58" s="152"/>
      <c r="AE58" s="153"/>
      <c r="AF58" s="152"/>
      <c r="AG58" s="153"/>
      <c r="AH58" s="11"/>
    </row>
    <row r="59" spans="1:34" ht="12.75" customHeight="1" x14ac:dyDescent="0.35">
      <c r="A59" s="12"/>
      <c r="B59" s="152">
        <v>3</v>
      </c>
      <c r="C59" s="213"/>
      <c r="D59" s="153"/>
      <c r="E59" s="155"/>
      <c r="F59" s="155"/>
      <c r="G59" s="155"/>
      <c r="H59" s="156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8"/>
      <c r="AB59" s="152"/>
      <c r="AC59" s="153"/>
      <c r="AD59" s="152"/>
      <c r="AE59" s="153"/>
      <c r="AF59" s="152"/>
      <c r="AG59" s="153"/>
      <c r="AH59" s="11"/>
    </row>
    <row r="60" spans="1:34" ht="12.75" customHeight="1" x14ac:dyDescent="0.35">
      <c r="A60" s="12"/>
      <c r="B60" s="152">
        <v>2</v>
      </c>
      <c r="C60" s="213"/>
      <c r="D60" s="153"/>
      <c r="E60" s="155"/>
      <c r="F60" s="155"/>
      <c r="G60" s="155"/>
      <c r="H60" s="156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52"/>
      <c r="AC60" s="153"/>
      <c r="AD60" s="152"/>
      <c r="AE60" s="153"/>
      <c r="AF60" s="152"/>
      <c r="AG60" s="153"/>
      <c r="AH60" s="11"/>
    </row>
    <row r="61" spans="1:34" ht="12.75" customHeight="1" x14ac:dyDescent="0.35">
      <c r="A61" s="12"/>
      <c r="B61" s="152">
        <v>1</v>
      </c>
      <c r="C61" s="213"/>
      <c r="D61" s="153"/>
      <c r="E61" s="155"/>
      <c r="F61" s="155"/>
      <c r="G61" s="155"/>
      <c r="H61" s="156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8"/>
      <c r="AB61" s="152"/>
      <c r="AC61" s="153"/>
      <c r="AD61" s="152"/>
      <c r="AE61" s="153"/>
      <c r="AF61" s="152"/>
      <c r="AG61" s="153"/>
      <c r="AH61" s="11"/>
    </row>
    <row r="62" spans="1:34" ht="12.75" customHeight="1" x14ac:dyDescent="0.35">
      <c r="A62" s="12"/>
      <c r="B62" s="152">
        <v>0</v>
      </c>
      <c r="C62" s="213"/>
      <c r="D62" s="153"/>
      <c r="E62" s="155">
        <v>45723</v>
      </c>
      <c r="F62" s="155"/>
      <c r="G62" s="155"/>
      <c r="H62" s="156" t="s">
        <v>99</v>
      </c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8"/>
      <c r="AB62" s="152" t="s">
        <v>49</v>
      </c>
      <c r="AC62" s="153"/>
      <c r="AD62" s="152" t="s">
        <v>113</v>
      </c>
      <c r="AE62" s="153"/>
      <c r="AF62" s="152" t="s">
        <v>50</v>
      </c>
      <c r="AG62" s="153"/>
      <c r="AH62" s="11"/>
    </row>
    <row r="63" spans="1:34" ht="12.75" customHeight="1" x14ac:dyDescent="0.35">
      <c r="A63" s="13"/>
      <c r="B63" s="214" t="s">
        <v>12</v>
      </c>
      <c r="C63" s="215"/>
      <c r="D63" s="216"/>
      <c r="E63" s="217" t="s">
        <v>22</v>
      </c>
      <c r="F63" s="217"/>
      <c r="G63" s="217"/>
      <c r="H63" s="218" t="s">
        <v>13</v>
      </c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20"/>
      <c r="AB63" s="214" t="s">
        <v>14</v>
      </c>
      <c r="AC63" s="216"/>
      <c r="AD63" s="214" t="s">
        <v>15</v>
      </c>
      <c r="AE63" s="216"/>
      <c r="AF63" s="214" t="s">
        <v>16</v>
      </c>
      <c r="AG63" s="216"/>
      <c r="AH63" s="14"/>
    </row>
    <row r="64" spans="1:34" ht="12.75" customHeight="1" x14ac:dyDescent="0.3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6"/>
      <c r="M64" s="16"/>
      <c r="N64" s="16"/>
      <c r="O64" s="16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/>
    </row>
    <row r="138" spans="4:20" ht="12.75" customHeight="1" x14ac:dyDescent="0.35"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4:20" ht="12.75" customHeight="1" x14ac:dyDescent="0.35"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4:20" ht="12.75" customHeight="1" x14ac:dyDescent="0.35"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4:20" ht="12.75" customHeight="1" x14ac:dyDescent="0.35"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4:20" ht="12.75" customHeight="1" x14ac:dyDescent="0.35"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</sheetData>
  <customSheetViews>
    <customSheetView guid="{0CCF26D2-015A-48BB-A932-E67ED632CE05}" scale="110" showPageBreaks="1" fitToPage="1" view="pageBreakPreview">
      <selection activeCell="H10" sqref="H10:AA12"/>
      <pageMargins left="0.59055118110236227" right="0.39370078740157483" top="0.59055118110236227" bottom="0.19685039370078741" header="1.1417322834645669" footer="0.23622047244094491"/>
      <pageSetup paperSize="9" scale="97" fitToHeight="0" orientation="portrait" horizontalDpi="4294967293" verticalDpi="4294967293" r:id="rId1"/>
      <headerFooter alignWithMargins="0">
        <oddFooter>&amp;R&amp;P de &amp;N</oddFooter>
      </headerFooter>
    </customSheetView>
    <customSheetView guid="{139CDC34-A2AE-4FB8-A6BF-3FCAEDE2A712}" scale="110" showPageBreaks="1" fitToPage="1" view="pageBreakPreview">
      <selection activeCell="H10" sqref="H10:AA12"/>
      <pageMargins left="0.59055118110236227" right="0.39370078740157483" top="0.59055118110236227" bottom="0.19685039370078741" header="1.1417322834645669" footer="0.23622047244094491"/>
      <pageSetup paperSize="9" scale="97" fitToHeight="0" orientation="portrait" horizontalDpi="4294967293" verticalDpi="4294967293" r:id="rId2"/>
      <headerFooter alignWithMargins="0">
        <oddFooter>&amp;R&amp;P de &amp;N</oddFooter>
      </headerFooter>
    </customSheetView>
    <customSheetView guid="{EC1863A0-3B45-43E6-81CD-D9608D52C52A}" scale="110" showPageBreaks="1" fitToPage="1" view="pageBreakPreview">
      <selection activeCell="H10" sqref="H10:AA12"/>
      <pageMargins left="0.59055118110236227" right="0.39370078740157483" top="0.59055118110236227" bottom="0.19685039370078741" header="1.1417322834645669" footer="0.23622047244094491"/>
      <pageSetup paperSize="9" scale="97" fitToHeight="0" orientation="portrait" horizontalDpi="4294967293" verticalDpi="4294967293" r:id="rId3"/>
      <headerFooter alignWithMargins="0">
        <oddFooter>&amp;R&amp;P de &amp;N</oddFooter>
      </headerFooter>
    </customSheetView>
  </customSheetViews>
  <mergeCells count="68">
    <mergeCell ref="AF60:AG60"/>
    <mergeCell ref="B61:D61"/>
    <mergeCell ref="AD61:AE61"/>
    <mergeCell ref="AF61:AG61"/>
    <mergeCell ref="AB60:AC60"/>
    <mergeCell ref="AB61:AC61"/>
    <mergeCell ref="B60:D60"/>
    <mergeCell ref="AD60:AE60"/>
    <mergeCell ref="E60:G60"/>
    <mergeCell ref="H60:AA60"/>
    <mergeCell ref="E61:G61"/>
    <mergeCell ref="H61:AA61"/>
    <mergeCell ref="AF62:AG62"/>
    <mergeCell ref="B63:D63"/>
    <mergeCell ref="AD63:AE63"/>
    <mergeCell ref="AF63:AG63"/>
    <mergeCell ref="AB62:AC62"/>
    <mergeCell ref="AB63:AC63"/>
    <mergeCell ref="B62:D62"/>
    <mergeCell ref="AD62:AE62"/>
    <mergeCell ref="E62:G62"/>
    <mergeCell ref="H62:AA62"/>
    <mergeCell ref="E63:G63"/>
    <mergeCell ref="H63:AA63"/>
    <mergeCell ref="AF58:AG58"/>
    <mergeCell ref="AF57:AG57"/>
    <mergeCell ref="B59:D59"/>
    <mergeCell ref="AD59:AE59"/>
    <mergeCell ref="AF59:AG59"/>
    <mergeCell ref="AB58:AC58"/>
    <mergeCell ref="AB59:AC59"/>
    <mergeCell ref="B58:D58"/>
    <mergeCell ref="AD58:AE58"/>
    <mergeCell ref="E58:G58"/>
    <mergeCell ref="H58:AA58"/>
    <mergeCell ref="E59:G59"/>
    <mergeCell ref="H59:AA59"/>
    <mergeCell ref="E57:G57"/>
    <mergeCell ref="H57:AA57"/>
    <mergeCell ref="H11:AA13"/>
    <mergeCell ref="A1:G13"/>
    <mergeCell ref="C16:AH17"/>
    <mergeCell ref="B57:D57"/>
    <mergeCell ref="AD57:AE57"/>
    <mergeCell ref="H1:AA2"/>
    <mergeCell ref="H4:V4"/>
    <mergeCell ref="W4:AA4"/>
    <mergeCell ref="H7:L7"/>
    <mergeCell ref="M7:Q7"/>
    <mergeCell ref="R7:V7"/>
    <mergeCell ref="H9:V9"/>
    <mergeCell ref="W9:Y9"/>
    <mergeCell ref="Z9:AA9"/>
    <mergeCell ref="AB1:AH1"/>
    <mergeCell ref="AB57:AC57"/>
    <mergeCell ref="W7:Y7"/>
    <mergeCell ref="Z7:AA7"/>
    <mergeCell ref="M5:Q6"/>
    <mergeCell ref="R5:V6"/>
    <mergeCell ref="H5:L6"/>
    <mergeCell ref="W5:Y6"/>
    <mergeCell ref="Z5:AA6"/>
    <mergeCell ref="AF56:AG56"/>
    <mergeCell ref="B56:D56"/>
    <mergeCell ref="E56:G56"/>
    <mergeCell ref="H56:AA56"/>
    <mergeCell ref="AB56:AC56"/>
    <mergeCell ref="AD56:AE56"/>
  </mergeCells>
  <pageMargins left="0.59055118110236227" right="0.39370078740157483" top="0.59055118110236227" bottom="0.19685039370078741" header="1.1417322834645669" footer="0.23622047244094491"/>
  <pageSetup paperSize="9" scale="96" fitToHeight="0" orientation="portrait" r:id="rId4"/>
  <headerFooter alignWithMargins="0">
    <oddFooter>&amp;R&amp;P de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outlinePr summaryBelow="0"/>
  </sheetPr>
  <dimension ref="A1:AF63"/>
  <sheetViews>
    <sheetView showGridLines="0" showZeros="0" tabSelected="1" view="pageBreakPreview" topLeftCell="A51" zoomScale="85" zoomScaleNormal="55" zoomScaleSheetLayoutView="85" workbookViewId="0">
      <selection activeCell="D57" sqref="D57:E57"/>
    </sheetView>
  </sheetViews>
  <sheetFormatPr defaultColWidth="6.7265625" defaultRowHeight="18" customHeight="1" outlineLevelRow="1" x14ac:dyDescent="0.35"/>
  <cols>
    <col min="1" max="1" width="16.81640625" style="32" customWidth="1"/>
    <col min="2" max="2" width="32.1796875" style="32" bestFit="1" customWidth="1"/>
    <col min="3" max="3" width="14.26953125" style="78" customWidth="1"/>
    <col min="4" max="4" width="47.7265625" style="32" customWidth="1"/>
    <col min="5" max="5" width="52.453125" style="32" customWidth="1"/>
    <col min="6" max="6" width="28.7265625" style="32" customWidth="1"/>
    <col min="7" max="7" width="15.1796875" style="39" customWidth="1"/>
    <col min="8" max="8" width="13.81640625" style="51" customWidth="1"/>
    <col min="9" max="9" width="24.26953125" style="32" customWidth="1"/>
    <col min="10" max="11" width="26.54296875" style="32" bestFit="1" customWidth="1"/>
    <col min="12" max="12" width="20.7265625" style="32" customWidth="1"/>
    <col min="13" max="13" width="13.7265625" style="32" customWidth="1"/>
    <col min="14" max="14" width="29" style="32" customWidth="1"/>
    <col min="15" max="15" width="9.7265625" style="32" customWidth="1"/>
    <col min="16" max="16" width="20.1796875" style="32" customWidth="1"/>
    <col min="17" max="17" width="23.1796875" style="32" customWidth="1"/>
    <col min="18" max="32" width="6.7265625" style="32"/>
    <col min="33" max="33" width="10.54296875" style="32" customWidth="1"/>
    <col min="34" max="16384" width="6.7265625" style="32"/>
  </cols>
  <sheetData>
    <row r="1" spans="1:20" ht="15" customHeight="1" x14ac:dyDescent="0.35">
      <c r="A1" s="27"/>
      <c r="B1" s="28"/>
      <c r="C1" s="75"/>
      <c r="D1" s="267" t="str">
        <f>Capa!H1</f>
        <v>DIVISÃO DE CUSTOS E ORÇAMENTOS</v>
      </c>
      <c r="E1" s="268"/>
      <c r="F1" s="268"/>
      <c r="G1" s="268"/>
      <c r="H1" s="268"/>
      <c r="I1" s="268"/>
      <c r="J1" s="268"/>
      <c r="K1" s="29"/>
      <c r="L1" s="30"/>
      <c r="M1" s="30"/>
      <c r="N1" s="31"/>
    </row>
    <row r="2" spans="1:20" ht="15" customHeight="1" x14ac:dyDescent="0.35">
      <c r="A2" s="33"/>
      <c r="B2" s="34"/>
      <c r="C2" s="37"/>
      <c r="D2" s="269"/>
      <c r="E2" s="270"/>
      <c r="F2" s="270"/>
      <c r="G2" s="270"/>
      <c r="H2" s="270"/>
      <c r="I2" s="270"/>
      <c r="J2" s="270"/>
      <c r="K2" s="261" t="s">
        <v>0</v>
      </c>
      <c r="L2" s="262"/>
      <c r="M2" s="262"/>
      <c r="N2" s="263"/>
    </row>
    <row r="3" spans="1:20" ht="15" customHeight="1" x14ac:dyDescent="0.35">
      <c r="A3" s="33"/>
      <c r="B3" s="34"/>
      <c r="C3" s="37"/>
      <c r="D3" s="264" t="s">
        <v>1</v>
      </c>
      <c r="E3" s="265"/>
      <c r="F3" s="265"/>
      <c r="G3" s="265"/>
      <c r="H3" s="265"/>
      <c r="I3" s="264" t="s">
        <v>17</v>
      </c>
      <c r="J3" s="265"/>
      <c r="K3" s="65" t="s">
        <v>32</v>
      </c>
      <c r="L3" s="52"/>
      <c r="M3" s="271" t="s">
        <v>33</v>
      </c>
      <c r="N3" s="272"/>
    </row>
    <row r="4" spans="1:20" ht="15" customHeight="1" x14ac:dyDescent="0.35">
      <c r="A4" s="33"/>
      <c r="B4" s="34"/>
      <c r="C4" s="37"/>
      <c r="D4" s="258" t="str">
        <f>Capa!H4</f>
        <v>PLANILHA ORÇAMENTÁRIA</v>
      </c>
      <c r="E4" s="259"/>
      <c r="F4" s="259"/>
      <c r="G4" s="259"/>
      <c r="H4" s="259"/>
      <c r="I4" s="258" t="str">
        <f>Capa!W4</f>
        <v>DOP-A1024-PE-AT-GE-LI-0002</v>
      </c>
      <c r="J4" s="259"/>
      <c r="K4" s="62">
        <f>Capa!AB4</f>
        <v>0</v>
      </c>
      <c r="L4" s="54" t="s">
        <v>3</v>
      </c>
      <c r="M4" s="53"/>
      <c r="N4" s="54" t="s">
        <v>34</v>
      </c>
    </row>
    <row r="5" spans="1:20" ht="15" customHeight="1" x14ac:dyDescent="0.35">
      <c r="A5" s="33"/>
      <c r="B5" s="34"/>
      <c r="C5" s="37"/>
      <c r="D5" s="35" t="str">
        <f>Capa!H5</f>
        <v>PLANILHA TIPO:</v>
      </c>
      <c r="E5" s="35" t="str">
        <f>Capa!M5</f>
        <v>PLANILHA QUANTITATIVA ELABORADA POR:</v>
      </c>
      <c r="F5" s="264" t="str">
        <f>Capa!R5</f>
        <v>PLANILHA DE CUSTOS ELABORADA POR:</v>
      </c>
      <c r="G5" s="265"/>
      <c r="H5" s="265"/>
      <c r="I5" s="81" t="s">
        <v>28</v>
      </c>
      <c r="J5" s="80" t="str">
        <f>Capa!Z5</f>
        <v>PLANILHA Nº</v>
      </c>
      <c r="K5" s="62" t="str">
        <f>Capa!AB5</f>
        <v>X</v>
      </c>
      <c r="L5" s="54" t="s">
        <v>4</v>
      </c>
      <c r="M5" s="53"/>
      <c r="N5" s="54" t="s">
        <v>35</v>
      </c>
    </row>
    <row r="6" spans="1:20" ht="15" customHeight="1" x14ac:dyDescent="0.35">
      <c r="A6" s="33"/>
      <c r="B6" s="34"/>
      <c r="C6" s="37"/>
      <c r="D6" s="73" t="str">
        <f>Capa!H7</f>
        <v>ORÇAMENTÁRIA</v>
      </c>
      <c r="E6" s="73" t="str">
        <f>Capa!M7</f>
        <v>DPF</v>
      </c>
      <c r="F6" s="258">
        <f>Capa!R7</f>
        <v>0</v>
      </c>
      <c r="G6" s="259"/>
      <c r="H6" s="259"/>
      <c r="I6" s="82">
        <f>Capa!W7</f>
        <v>0</v>
      </c>
      <c r="J6" s="79">
        <f>Capa!Z7</f>
        <v>0</v>
      </c>
      <c r="K6" s="62">
        <f>Capa!AB6</f>
        <v>0</v>
      </c>
      <c r="L6" s="54" t="s">
        <v>5</v>
      </c>
      <c r="M6" s="53"/>
      <c r="N6" s="54" t="s">
        <v>30</v>
      </c>
    </row>
    <row r="7" spans="1:20" ht="15" customHeight="1" x14ac:dyDescent="0.35">
      <c r="A7" s="33"/>
      <c r="B7" s="34"/>
      <c r="C7" s="37"/>
      <c r="D7" s="264" t="s">
        <v>7</v>
      </c>
      <c r="E7" s="265"/>
      <c r="F7" s="265"/>
      <c r="G7" s="265"/>
      <c r="H7" s="265"/>
      <c r="I7" s="35" t="s">
        <v>8</v>
      </c>
      <c r="J7" s="35" t="s">
        <v>9</v>
      </c>
      <c r="K7" s="62">
        <f>Capa!AB7</f>
        <v>0</v>
      </c>
      <c r="L7" s="54" t="s">
        <v>6</v>
      </c>
      <c r="M7" s="53" t="s">
        <v>39</v>
      </c>
      <c r="N7" s="54" t="s">
        <v>31</v>
      </c>
    </row>
    <row r="8" spans="1:20" ht="15" customHeight="1" x14ac:dyDescent="0.35">
      <c r="A8" s="33"/>
      <c r="B8" s="34"/>
      <c r="C8" s="37"/>
      <c r="D8" s="258" t="str">
        <f>Capa!H9</f>
        <v>AUTOMAÇÃO</v>
      </c>
      <c r="E8" s="259"/>
      <c r="F8" s="259"/>
      <c r="G8" s="259"/>
      <c r="H8" s="259"/>
      <c r="I8" s="74">
        <f>Capa!W9</f>
        <v>45723</v>
      </c>
      <c r="J8" s="73">
        <f>Capa!Z9</f>
        <v>0</v>
      </c>
      <c r="K8" s="62">
        <f>Capa!AB8</f>
        <v>0</v>
      </c>
      <c r="L8" s="54" t="s">
        <v>10</v>
      </c>
      <c r="M8" s="53"/>
      <c r="N8" s="54" t="s">
        <v>40</v>
      </c>
    </row>
    <row r="9" spans="1:20" ht="15" customHeight="1" x14ac:dyDescent="0.35">
      <c r="A9" s="33"/>
      <c r="B9" s="34"/>
      <c r="C9" s="37"/>
      <c r="D9" s="264" t="s">
        <v>11</v>
      </c>
      <c r="E9" s="265"/>
      <c r="F9" s="265"/>
      <c r="G9" s="265"/>
      <c r="H9" s="265"/>
      <c r="I9" s="265"/>
      <c r="J9" s="266"/>
      <c r="K9" s="56"/>
      <c r="L9" s="55"/>
      <c r="M9" s="57"/>
      <c r="N9" s="54"/>
    </row>
    <row r="10" spans="1:20" ht="28.5" customHeight="1" x14ac:dyDescent="0.35">
      <c r="A10" s="33"/>
      <c r="B10" s="34"/>
      <c r="C10" s="37"/>
      <c r="D10" s="258" t="str">
        <f>Capa!H11</f>
        <v>PRÉDIO 1024 - CAIXAS DE RETARDO DE EFLUENTES INDUSTRIAIS - CPS</v>
      </c>
      <c r="E10" s="259"/>
      <c r="F10" s="259"/>
      <c r="G10" s="259"/>
      <c r="H10" s="259"/>
      <c r="I10" s="259"/>
      <c r="J10" s="260"/>
      <c r="K10" s="36"/>
      <c r="L10" s="37"/>
      <c r="M10" s="37"/>
      <c r="N10" s="37"/>
    </row>
    <row r="11" spans="1:20" s="38" customFormat="1" ht="50.25" customHeight="1" x14ac:dyDescent="0.35">
      <c r="A11" s="244" t="s">
        <v>21</v>
      </c>
      <c r="B11" s="246" t="s">
        <v>24</v>
      </c>
      <c r="C11" s="246" t="s">
        <v>23</v>
      </c>
      <c r="D11" s="248" t="s">
        <v>13</v>
      </c>
      <c r="E11" s="248"/>
      <c r="F11" s="246" t="s">
        <v>19</v>
      </c>
      <c r="G11" s="244" t="s">
        <v>110</v>
      </c>
      <c r="H11" s="250" t="s">
        <v>18</v>
      </c>
      <c r="I11" s="246" t="s">
        <v>44</v>
      </c>
      <c r="J11" s="246" t="s">
        <v>45</v>
      </c>
      <c r="K11" s="124" t="s">
        <v>89</v>
      </c>
      <c r="L11" s="246" t="s">
        <v>43</v>
      </c>
      <c r="M11" s="244" t="s">
        <v>27</v>
      </c>
      <c r="N11" s="273"/>
    </row>
    <row r="12" spans="1:20" s="38" customFormat="1" ht="18" customHeight="1" x14ac:dyDescent="0.35">
      <c r="A12" s="245"/>
      <c r="B12" s="247"/>
      <c r="C12" s="247"/>
      <c r="D12" s="249"/>
      <c r="E12" s="249"/>
      <c r="F12" s="247"/>
      <c r="G12" s="245"/>
      <c r="H12" s="251"/>
      <c r="I12" s="247"/>
      <c r="J12" s="247"/>
      <c r="K12" s="125">
        <v>0.22120000000000001</v>
      </c>
      <c r="L12" s="247"/>
      <c r="M12" s="245"/>
      <c r="N12" s="274"/>
    </row>
    <row r="13" spans="1:20" s="39" customFormat="1" ht="30" customHeight="1" x14ac:dyDescent="0.35">
      <c r="A13" s="63" t="s">
        <v>48</v>
      </c>
      <c r="B13" s="64"/>
      <c r="C13" s="76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38"/>
      <c r="Q13" s="38"/>
      <c r="R13" s="38"/>
      <c r="S13" s="38"/>
      <c r="T13" s="38"/>
    </row>
    <row r="14" spans="1:20" s="39" customFormat="1" ht="87" customHeight="1" x14ac:dyDescent="0.35">
      <c r="A14" s="44">
        <v>1</v>
      </c>
      <c r="B14" s="239" t="s">
        <v>51</v>
      </c>
      <c r="C14" s="240"/>
      <c r="D14" s="240"/>
      <c r="E14" s="241"/>
      <c r="F14" s="64"/>
      <c r="G14" s="94"/>
      <c r="H14" s="95"/>
      <c r="I14" s="96"/>
      <c r="J14" s="68">
        <f>SUBTOTAL(9,J15:J25)</f>
        <v>0</v>
      </c>
      <c r="K14" s="68">
        <f>SUBTOTAL(9,K15:K25)</f>
        <v>0</v>
      </c>
      <c r="L14" s="70" t="e">
        <f>SUBTOTAL(9,L15:L25)</f>
        <v>#DIV/0!</v>
      </c>
      <c r="M14" s="231"/>
      <c r="N14" s="232"/>
      <c r="O14" s="42"/>
      <c r="P14" s="38"/>
      <c r="Q14" s="38"/>
      <c r="R14" s="38"/>
      <c r="S14" s="38"/>
      <c r="T14" s="38"/>
    </row>
    <row r="15" spans="1:20" s="39" customFormat="1" ht="30" customHeight="1" outlineLevel="1" x14ac:dyDescent="0.35">
      <c r="A15" s="40" t="s">
        <v>52</v>
      </c>
      <c r="B15" s="233" t="s">
        <v>72</v>
      </c>
      <c r="C15" s="234"/>
      <c r="D15" s="234"/>
      <c r="E15" s="235"/>
      <c r="F15" s="41"/>
      <c r="G15" s="90"/>
      <c r="H15" s="91"/>
      <c r="I15" s="86"/>
      <c r="J15" s="92"/>
      <c r="K15" s="68"/>
      <c r="L15" s="70"/>
      <c r="M15" s="236"/>
      <c r="N15" s="232"/>
      <c r="P15" s="38"/>
      <c r="Q15" s="38"/>
      <c r="R15" s="38"/>
      <c r="S15" s="38"/>
      <c r="T15" s="38"/>
    </row>
    <row r="16" spans="1:20" s="89" customFormat="1" ht="82.5" customHeight="1" outlineLevel="1" x14ac:dyDescent="0.35">
      <c r="A16" s="87" t="s">
        <v>85</v>
      </c>
      <c r="B16" s="72" t="s">
        <v>46</v>
      </c>
      <c r="C16" s="132"/>
      <c r="D16" s="275" t="s">
        <v>137</v>
      </c>
      <c r="E16" s="276"/>
      <c r="F16" s="66"/>
      <c r="G16" s="143" t="s">
        <v>47</v>
      </c>
      <c r="H16" s="144">
        <v>40</v>
      </c>
      <c r="I16" s="129"/>
      <c r="J16" s="130">
        <f>I16*H16</f>
        <v>0</v>
      </c>
      <c r="K16" s="130">
        <f>J16*(1+$K$12)</f>
        <v>0</v>
      </c>
      <c r="L16" s="131" t="e">
        <f>K16/$K$84</f>
        <v>#DIV/0!</v>
      </c>
      <c r="M16" s="122"/>
      <c r="N16" s="123"/>
      <c r="O16" s="88"/>
      <c r="P16" s="38"/>
      <c r="Q16" s="38"/>
      <c r="R16" s="38"/>
      <c r="S16" s="38"/>
      <c r="T16" s="38"/>
    </row>
    <row r="17" spans="1:25" s="39" customFormat="1" ht="49.5" customHeight="1" outlineLevel="1" x14ac:dyDescent="0.35">
      <c r="A17" s="87" t="s">
        <v>86</v>
      </c>
      <c r="B17" s="72" t="s">
        <v>46</v>
      </c>
      <c r="C17" s="67"/>
      <c r="D17" s="227" t="s">
        <v>138</v>
      </c>
      <c r="E17" s="228"/>
      <c r="F17" s="66"/>
      <c r="G17" s="143" t="s">
        <v>47</v>
      </c>
      <c r="H17" s="144">
        <v>65</v>
      </c>
      <c r="I17" s="129"/>
      <c r="J17" s="130">
        <f>I17*H17</f>
        <v>0</v>
      </c>
      <c r="K17" s="130">
        <f>J17*(1+$K$12)</f>
        <v>0</v>
      </c>
      <c r="L17" s="131" t="e">
        <f>K17/$K$84</f>
        <v>#DIV/0!</v>
      </c>
      <c r="M17" s="229"/>
      <c r="N17" s="230"/>
      <c r="O17" s="42"/>
      <c r="P17" s="38"/>
      <c r="Q17" s="38"/>
      <c r="R17" s="38"/>
      <c r="S17" s="38"/>
      <c r="T17" s="38"/>
    </row>
    <row r="18" spans="1:25" s="39" customFormat="1" ht="66" customHeight="1" outlineLevel="1" x14ac:dyDescent="0.35">
      <c r="A18" s="87" t="s">
        <v>87</v>
      </c>
      <c r="B18" s="72" t="s">
        <v>46</v>
      </c>
      <c r="C18" s="87"/>
      <c r="D18" s="227" t="s">
        <v>139</v>
      </c>
      <c r="E18" s="228"/>
      <c r="F18" s="133"/>
      <c r="G18" s="143" t="s">
        <v>47</v>
      </c>
      <c r="H18" s="144">
        <v>85</v>
      </c>
      <c r="I18" s="129"/>
      <c r="J18" s="130">
        <f t="shared" ref="J18:J20" si="0">I18*H18</f>
        <v>0</v>
      </c>
      <c r="K18" s="130">
        <f t="shared" ref="K18:K20" si="1">J18*(1+$K$12)</f>
        <v>0</v>
      </c>
      <c r="L18" s="131" t="e">
        <f>K18/$K$84</f>
        <v>#DIV/0!</v>
      </c>
      <c r="M18" s="229"/>
      <c r="N18" s="230"/>
      <c r="O18" s="42"/>
      <c r="P18" s="38"/>
      <c r="Q18" s="38"/>
      <c r="R18" s="38"/>
      <c r="S18" s="38"/>
      <c r="T18" s="38"/>
      <c r="U18" s="48"/>
      <c r="V18" s="49"/>
      <c r="W18" s="49"/>
      <c r="X18" s="49"/>
      <c r="Y18" s="49"/>
    </row>
    <row r="19" spans="1:25" s="39" customFormat="1" ht="49.5" customHeight="1" outlineLevel="1" x14ac:dyDescent="0.35">
      <c r="A19" s="87" t="s">
        <v>88</v>
      </c>
      <c r="B19" s="72" t="s">
        <v>46</v>
      </c>
      <c r="C19" s="67"/>
      <c r="D19" s="227" t="s">
        <v>140</v>
      </c>
      <c r="E19" s="228"/>
      <c r="F19" s="66"/>
      <c r="G19" s="143" t="s">
        <v>47</v>
      </c>
      <c r="H19" s="144">
        <v>160</v>
      </c>
      <c r="I19" s="129"/>
      <c r="J19" s="130">
        <f t="shared" si="0"/>
        <v>0</v>
      </c>
      <c r="K19" s="130">
        <f t="shared" si="1"/>
        <v>0</v>
      </c>
      <c r="L19" s="131" t="e">
        <f>K19/$K$84</f>
        <v>#DIV/0!</v>
      </c>
      <c r="M19" s="229"/>
      <c r="N19" s="230"/>
      <c r="O19" s="42"/>
      <c r="P19" s="38"/>
      <c r="Q19" s="38"/>
      <c r="R19" s="38"/>
      <c r="S19" s="38"/>
      <c r="T19" s="38"/>
    </row>
    <row r="20" spans="1:25" s="39" customFormat="1" ht="66" customHeight="1" outlineLevel="1" x14ac:dyDescent="0.35">
      <c r="A20" s="87" t="s">
        <v>98</v>
      </c>
      <c r="B20" s="72" t="s">
        <v>46</v>
      </c>
      <c r="C20" s="87"/>
      <c r="D20" s="275" t="s">
        <v>165</v>
      </c>
      <c r="E20" s="276"/>
      <c r="F20" s="133"/>
      <c r="G20" s="143" t="s">
        <v>47</v>
      </c>
      <c r="H20" s="144">
        <v>16</v>
      </c>
      <c r="I20" s="129"/>
      <c r="J20" s="130">
        <f t="shared" si="0"/>
        <v>0</v>
      </c>
      <c r="K20" s="130">
        <f t="shared" si="1"/>
        <v>0</v>
      </c>
      <c r="L20" s="131" t="e">
        <f>K20/$K$84</f>
        <v>#DIV/0!</v>
      </c>
      <c r="M20" s="229"/>
      <c r="N20" s="230"/>
      <c r="O20" s="42"/>
      <c r="P20" s="38"/>
      <c r="Q20" s="38"/>
      <c r="R20" s="38"/>
      <c r="S20" s="38"/>
      <c r="T20" s="38"/>
      <c r="U20" s="48"/>
      <c r="V20" s="49"/>
      <c r="W20" s="49"/>
      <c r="X20" s="49"/>
      <c r="Y20" s="49"/>
    </row>
    <row r="21" spans="1:25" s="39" customFormat="1" ht="30" customHeight="1" outlineLevel="1" x14ac:dyDescent="0.35">
      <c r="A21" s="40" t="s">
        <v>144</v>
      </c>
      <c r="B21" s="233" t="s">
        <v>116</v>
      </c>
      <c r="C21" s="234"/>
      <c r="D21" s="234"/>
      <c r="E21" s="235"/>
      <c r="F21" s="41"/>
      <c r="G21" s="118"/>
      <c r="H21" s="117"/>
      <c r="I21" s="86"/>
      <c r="J21" s="92"/>
      <c r="K21" s="92"/>
      <c r="L21" s="93"/>
      <c r="M21" s="236"/>
      <c r="N21" s="232"/>
      <c r="P21" s="38"/>
      <c r="Q21" s="38"/>
      <c r="R21" s="38"/>
      <c r="S21" s="38"/>
      <c r="T21" s="38"/>
    </row>
    <row r="22" spans="1:25" s="89" customFormat="1" ht="82.5" customHeight="1" outlineLevel="1" x14ac:dyDescent="0.35">
      <c r="A22" s="87" t="s">
        <v>145</v>
      </c>
      <c r="B22" s="72" t="s">
        <v>46</v>
      </c>
      <c r="C22" s="132"/>
      <c r="D22" s="256" t="s">
        <v>154</v>
      </c>
      <c r="E22" s="257"/>
      <c r="F22" s="66"/>
      <c r="G22" s="143" t="s">
        <v>47</v>
      </c>
      <c r="H22" s="144">
        <v>120</v>
      </c>
      <c r="I22" s="129"/>
      <c r="J22" s="130">
        <f t="shared" ref="J22" si="2">I22*H22</f>
        <v>0</v>
      </c>
      <c r="K22" s="130">
        <f>J22*(1+$K$12)</f>
        <v>0</v>
      </c>
      <c r="L22" s="131" t="e">
        <f>K22/$K$84</f>
        <v>#DIV/0!</v>
      </c>
      <c r="M22" s="122"/>
      <c r="N22" s="123"/>
      <c r="O22" s="88"/>
      <c r="P22" s="38"/>
      <c r="Q22" s="38"/>
      <c r="R22" s="38"/>
      <c r="S22" s="38"/>
      <c r="T22" s="38"/>
    </row>
    <row r="23" spans="1:25" s="39" customFormat="1" ht="49.5" customHeight="1" outlineLevel="1" x14ac:dyDescent="0.35">
      <c r="A23" s="87" t="s">
        <v>146</v>
      </c>
      <c r="B23" s="72" t="s">
        <v>46</v>
      </c>
      <c r="C23" s="67"/>
      <c r="D23" s="227" t="s">
        <v>141</v>
      </c>
      <c r="E23" s="228"/>
      <c r="F23" s="66"/>
      <c r="G23" s="143" t="s">
        <v>47</v>
      </c>
      <c r="H23" s="144">
        <v>80</v>
      </c>
      <c r="I23" s="129"/>
      <c r="J23" s="130">
        <f t="shared" ref="J23:J24" si="3">I23*H23</f>
        <v>0</v>
      </c>
      <c r="K23" s="130">
        <f t="shared" ref="K23:K24" si="4">J23*(1+$K$12)</f>
        <v>0</v>
      </c>
      <c r="L23" s="131" t="e">
        <f>K23/$K$84</f>
        <v>#DIV/0!</v>
      </c>
      <c r="M23" s="229"/>
      <c r="N23" s="230"/>
      <c r="O23" s="42"/>
      <c r="P23" s="38"/>
      <c r="Q23" s="38"/>
      <c r="R23" s="38"/>
      <c r="S23" s="38"/>
      <c r="T23" s="38"/>
    </row>
    <row r="24" spans="1:25" s="39" customFormat="1" ht="49.5" customHeight="1" outlineLevel="1" x14ac:dyDescent="0.35">
      <c r="A24" s="87" t="s">
        <v>147</v>
      </c>
      <c r="B24" s="72" t="s">
        <v>46</v>
      </c>
      <c r="C24" s="87"/>
      <c r="D24" s="227" t="s">
        <v>142</v>
      </c>
      <c r="E24" s="228"/>
      <c r="F24" s="66"/>
      <c r="G24" s="143" t="s">
        <v>47</v>
      </c>
      <c r="H24" s="144">
        <v>70</v>
      </c>
      <c r="I24" s="129"/>
      <c r="J24" s="130">
        <f t="shared" si="3"/>
        <v>0</v>
      </c>
      <c r="K24" s="130">
        <f t="shared" si="4"/>
        <v>0</v>
      </c>
      <c r="L24" s="131" t="e">
        <f>K24/$K$84</f>
        <v>#DIV/0!</v>
      </c>
      <c r="M24" s="229"/>
      <c r="N24" s="230"/>
      <c r="O24" s="42"/>
      <c r="P24" s="38"/>
      <c r="Q24" s="38"/>
      <c r="R24" s="38"/>
      <c r="S24" s="38"/>
      <c r="T24" s="38"/>
    </row>
    <row r="25" spans="1:25" s="39" customFormat="1" ht="49.5" customHeight="1" outlineLevel="1" x14ac:dyDescent="0.35">
      <c r="A25" s="87" t="s">
        <v>148</v>
      </c>
      <c r="B25" s="72" t="s">
        <v>46</v>
      </c>
      <c r="C25" s="43"/>
      <c r="D25" s="227" t="s">
        <v>143</v>
      </c>
      <c r="E25" s="228"/>
      <c r="F25" s="66"/>
      <c r="G25" s="143" t="s">
        <v>47</v>
      </c>
      <c r="H25" s="144">
        <v>25</v>
      </c>
      <c r="I25" s="129"/>
      <c r="J25" s="130">
        <f>I25*H25</f>
        <v>0</v>
      </c>
      <c r="K25" s="130">
        <f>J25*(1+$K$12)</f>
        <v>0</v>
      </c>
      <c r="L25" s="131" t="e">
        <f>K25/$K$84</f>
        <v>#DIV/0!</v>
      </c>
      <c r="M25" s="229"/>
      <c r="N25" s="230"/>
      <c r="O25" s="42"/>
      <c r="P25" s="38"/>
      <c r="Q25" s="38"/>
      <c r="R25" s="38"/>
      <c r="S25" s="38"/>
      <c r="T25" s="38"/>
    </row>
    <row r="26" spans="1:25" s="39" customFormat="1" ht="87" customHeight="1" x14ac:dyDescent="0.35">
      <c r="A26" s="44">
        <v>2</v>
      </c>
      <c r="B26" s="239" t="s">
        <v>53</v>
      </c>
      <c r="C26" s="240"/>
      <c r="D26" s="240"/>
      <c r="E26" s="241"/>
      <c r="F26" s="64"/>
      <c r="G26" s="94"/>
      <c r="H26" s="95"/>
      <c r="I26" s="96"/>
      <c r="J26" s="68">
        <f>SUBTOTAL(9,J27:J50)</f>
        <v>0</v>
      </c>
      <c r="K26" s="68">
        <f>SUBTOTAL(9,K27:K50)</f>
        <v>0</v>
      </c>
      <c r="L26" s="70" t="e">
        <f>SUBTOTAL(9,L27:L50)</f>
        <v>#DIV/0!</v>
      </c>
      <c r="M26" s="231"/>
      <c r="N26" s="232"/>
      <c r="O26" s="42"/>
      <c r="P26" s="38"/>
      <c r="Q26" s="38"/>
      <c r="R26" s="38"/>
      <c r="S26" s="38"/>
      <c r="T26" s="38"/>
    </row>
    <row r="27" spans="1:25" s="39" customFormat="1" ht="30" customHeight="1" outlineLevel="1" x14ac:dyDescent="0.35">
      <c r="A27" s="40" t="s">
        <v>149</v>
      </c>
      <c r="B27" s="233" t="s">
        <v>116</v>
      </c>
      <c r="C27" s="234"/>
      <c r="D27" s="234"/>
      <c r="E27" s="235"/>
      <c r="F27" s="41"/>
      <c r="G27" s="118"/>
      <c r="H27" s="117"/>
      <c r="I27" s="86"/>
      <c r="J27" s="92"/>
      <c r="K27" s="92"/>
      <c r="L27" s="93"/>
      <c r="M27" s="236"/>
      <c r="N27" s="232"/>
      <c r="P27" s="38"/>
      <c r="Q27" s="38"/>
      <c r="R27" s="38"/>
    </row>
    <row r="28" spans="1:25" s="105" customFormat="1" ht="18" customHeight="1" outlineLevel="1" x14ac:dyDescent="0.35">
      <c r="A28" s="97" t="s">
        <v>100</v>
      </c>
      <c r="B28" s="222" t="s">
        <v>93</v>
      </c>
      <c r="C28" s="223"/>
      <c r="D28" s="223"/>
      <c r="E28" s="224"/>
      <c r="F28" s="98"/>
      <c r="G28" s="109"/>
      <c r="H28" s="108"/>
      <c r="I28" s="99"/>
      <c r="J28" s="100"/>
      <c r="K28" s="101"/>
      <c r="L28" s="102"/>
      <c r="M28" s="225"/>
      <c r="N28" s="226"/>
      <c r="O28" s="103"/>
      <c r="P28" s="104"/>
      <c r="Q28" s="104"/>
      <c r="R28" s="104"/>
    </row>
    <row r="29" spans="1:25" ht="33" customHeight="1" outlineLevel="1" x14ac:dyDescent="0.35">
      <c r="A29" s="43" t="s">
        <v>101</v>
      </c>
      <c r="B29" s="146" t="s">
        <v>74</v>
      </c>
      <c r="C29" s="147" t="s">
        <v>120</v>
      </c>
      <c r="D29" s="252" t="s">
        <v>121</v>
      </c>
      <c r="E29" s="253"/>
      <c r="F29" s="126"/>
      <c r="G29" s="137" t="s">
        <v>73</v>
      </c>
      <c r="H29" s="141">
        <v>95</v>
      </c>
      <c r="I29" s="129"/>
      <c r="J29" s="130">
        <f t="shared" ref="J29:J31" si="5">I29*H29</f>
        <v>0</v>
      </c>
      <c r="K29" s="130">
        <f t="shared" ref="K29:K31" si="6">J29*(1+$K$12)</f>
        <v>0</v>
      </c>
      <c r="L29" s="131" t="e">
        <f>K29/$K$84</f>
        <v>#DIV/0!</v>
      </c>
      <c r="M29" s="122"/>
      <c r="N29" s="123"/>
    </row>
    <row r="30" spans="1:25" ht="33" customHeight="1" outlineLevel="1" x14ac:dyDescent="0.35">
      <c r="A30" s="43" t="s">
        <v>102</v>
      </c>
      <c r="B30" s="146" t="s">
        <v>74</v>
      </c>
      <c r="C30" s="83" t="s">
        <v>94</v>
      </c>
      <c r="D30" s="254" t="s">
        <v>122</v>
      </c>
      <c r="E30" s="255"/>
      <c r="F30" s="126"/>
      <c r="G30" s="137" t="s">
        <v>73</v>
      </c>
      <c r="H30" s="141">
        <v>95</v>
      </c>
      <c r="I30" s="129"/>
      <c r="J30" s="130">
        <f t="shared" si="5"/>
        <v>0</v>
      </c>
      <c r="K30" s="130">
        <f t="shared" si="6"/>
        <v>0</v>
      </c>
      <c r="L30" s="131" t="e">
        <f>K30/$K$84</f>
        <v>#DIV/0!</v>
      </c>
      <c r="M30" s="122"/>
      <c r="N30" s="123"/>
    </row>
    <row r="31" spans="1:25" ht="33" customHeight="1" outlineLevel="1" x14ac:dyDescent="0.35">
      <c r="A31" s="43" t="s">
        <v>103</v>
      </c>
      <c r="B31" s="146" t="s">
        <v>74</v>
      </c>
      <c r="C31" s="83" t="s">
        <v>95</v>
      </c>
      <c r="D31" s="254" t="s">
        <v>123</v>
      </c>
      <c r="E31" s="255"/>
      <c r="F31" s="114"/>
      <c r="G31" s="135" t="s">
        <v>66</v>
      </c>
      <c r="H31" s="141">
        <v>55</v>
      </c>
      <c r="I31" s="129"/>
      <c r="J31" s="130">
        <f t="shared" si="5"/>
        <v>0</v>
      </c>
      <c r="K31" s="130">
        <f t="shared" si="6"/>
        <v>0</v>
      </c>
      <c r="L31" s="131" t="e">
        <f>K31/$K$84</f>
        <v>#DIV/0!</v>
      </c>
      <c r="M31" s="122"/>
      <c r="N31" s="123"/>
    </row>
    <row r="32" spans="1:25" s="105" customFormat="1" ht="18" customHeight="1" outlineLevel="1" x14ac:dyDescent="0.35">
      <c r="A32" s="97" t="s">
        <v>57</v>
      </c>
      <c r="B32" s="222" t="s">
        <v>54</v>
      </c>
      <c r="C32" s="223"/>
      <c r="D32" s="223"/>
      <c r="E32" s="224"/>
      <c r="F32" s="98"/>
      <c r="G32" s="109"/>
      <c r="H32" s="108"/>
      <c r="I32" s="99"/>
      <c r="J32" s="100"/>
      <c r="K32" s="101"/>
      <c r="L32" s="102"/>
      <c r="M32" s="225"/>
      <c r="N32" s="226"/>
      <c r="O32" s="103"/>
      <c r="P32" s="104"/>
      <c r="Q32" s="104"/>
      <c r="R32" s="104"/>
    </row>
    <row r="33" spans="1:18" s="113" customFormat="1" ht="33" customHeight="1" outlineLevel="1" x14ac:dyDescent="0.35">
      <c r="A33" s="43" t="s">
        <v>58</v>
      </c>
      <c r="B33" s="146" t="s">
        <v>74</v>
      </c>
      <c r="C33" s="83" t="s">
        <v>75</v>
      </c>
      <c r="D33" s="221" t="s">
        <v>124</v>
      </c>
      <c r="E33" s="221"/>
      <c r="F33" s="114"/>
      <c r="G33" s="138" t="s">
        <v>73</v>
      </c>
      <c r="H33" s="142">
        <v>40</v>
      </c>
      <c r="I33" s="129"/>
      <c r="J33" s="130">
        <f t="shared" ref="J33:J37" si="7">I33*H33</f>
        <v>0</v>
      </c>
      <c r="K33" s="130">
        <f t="shared" ref="K33:K37" si="8">J33*(1+$K$12)</f>
        <v>0</v>
      </c>
      <c r="L33" s="131" t="e">
        <f>K33/$K$84</f>
        <v>#DIV/0!</v>
      </c>
      <c r="M33" s="122"/>
      <c r="N33" s="123"/>
      <c r="O33" s="111"/>
      <c r="P33" s="112"/>
      <c r="Q33" s="112"/>
      <c r="R33" s="112"/>
    </row>
    <row r="34" spans="1:18" s="113" customFormat="1" ht="33" customHeight="1" outlineLevel="1" x14ac:dyDescent="0.35">
      <c r="A34" s="43" t="s">
        <v>59</v>
      </c>
      <c r="B34" s="87" t="s">
        <v>82</v>
      </c>
      <c r="C34" s="85">
        <v>500001320</v>
      </c>
      <c r="D34" s="221" t="s">
        <v>125</v>
      </c>
      <c r="E34" s="221"/>
      <c r="F34" s="114"/>
      <c r="G34" s="135" t="s">
        <v>66</v>
      </c>
      <c r="H34" s="142">
        <v>40</v>
      </c>
      <c r="I34" s="129"/>
      <c r="J34" s="130">
        <f t="shared" si="7"/>
        <v>0</v>
      </c>
      <c r="K34" s="130">
        <f t="shared" si="8"/>
        <v>0</v>
      </c>
      <c r="L34" s="131" t="e">
        <f>K34/$K$84</f>
        <v>#DIV/0!</v>
      </c>
      <c r="M34" s="122"/>
      <c r="N34" s="123"/>
      <c r="O34" s="111"/>
      <c r="P34" s="112"/>
      <c r="Q34" s="112"/>
      <c r="R34" s="112"/>
    </row>
    <row r="35" spans="1:18" s="113" customFormat="1" ht="33" customHeight="1" outlineLevel="1" x14ac:dyDescent="0.35">
      <c r="A35" s="43" t="s">
        <v>60</v>
      </c>
      <c r="B35" s="146" t="s">
        <v>74</v>
      </c>
      <c r="C35" s="83" t="s">
        <v>76</v>
      </c>
      <c r="D35" s="221" t="s">
        <v>77</v>
      </c>
      <c r="E35" s="221"/>
      <c r="F35" s="114"/>
      <c r="G35" s="137" t="s">
        <v>73</v>
      </c>
      <c r="H35" s="142">
        <v>40</v>
      </c>
      <c r="I35" s="129"/>
      <c r="J35" s="130">
        <f t="shared" si="7"/>
        <v>0</v>
      </c>
      <c r="K35" s="130">
        <f t="shared" si="8"/>
        <v>0</v>
      </c>
      <c r="L35" s="131" t="e">
        <f>K35/$K$84</f>
        <v>#DIV/0!</v>
      </c>
      <c r="M35" s="122"/>
      <c r="N35" s="123"/>
      <c r="O35" s="111"/>
      <c r="P35" s="112"/>
      <c r="Q35" s="112"/>
      <c r="R35" s="112"/>
    </row>
    <row r="36" spans="1:18" s="113" customFormat="1" ht="33" customHeight="1" outlineLevel="1" x14ac:dyDescent="0.35">
      <c r="A36" s="43" t="s">
        <v>96</v>
      </c>
      <c r="B36" s="72" t="s">
        <v>46</v>
      </c>
      <c r="C36" s="87"/>
      <c r="D36" s="221" t="s">
        <v>126</v>
      </c>
      <c r="E36" s="221"/>
      <c r="F36" s="115"/>
      <c r="G36" s="135" t="s">
        <v>66</v>
      </c>
      <c r="H36" s="141">
        <v>30</v>
      </c>
      <c r="I36" s="129"/>
      <c r="J36" s="130">
        <f t="shared" si="7"/>
        <v>0</v>
      </c>
      <c r="K36" s="130">
        <f t="shared" si="8"/>
        <v>0</v>
      </c>
      <c r="L36" s="131" t="e">
        <f>K36/$K$84</f>
        <v>#DIV/0!</v>
      </c>
      <c r="M36" s="122"/>
      <c r="N36" s="123"/>
      <c r="O36" s="111"/>
      <c r="P36" s="112"/>
      <c r="Q36" s="112"/>
      <c r="R36" s="112"/>
    </row>
    <row r="37" spans="1:18" s="113" customFormat="1" ht="33" customHeight="1" outlineLevel="1" x14ac:dyDescent="0.35">
      <c r="A37" s="43" t="s">
        <v>97</v>
      </c>
      <c r="B37" s="146" t="s">
        <v>74</v>
      </c>
      <c r="C37" s="83" t="s">
        <v>78</v>
      </c>
      <c r="D37" s="221" t="s">
        <v>127</v>
      </c>
      <c r="E37" s="221"/>
      <c r="F37" s="115"/>
      <c r="G37" s="135" t="s">
        <v>66</v>
      </c>
      <c r="H37" s="148">
        <v>50</v>
      </c>
      <c r="I37" s="129"/>
      <c r="J37" s="130">
        <f t="shared" si="7"/>
        <v>0</v>
      </c>
      <c r="K37" s="130">
        <f t="shared" si="8"/>
        <v>0</v>
      </c>
      <c r="L37" s="131" t="e">
        <f>K37/$K$84</f>
        <v>#DIV/0!</v>
      </c>
      <c r="M37" s="122"/>
      <c r="N37" s="123"/>
      <c r="O37" s="111"/>
      <c r="P37" s="112"/>
      <c r="Q37" s="112"/>
      <c r="R37" s="112"/>
    </row>
    <row r="38" spans="1:18" s="113" customFormat="1" ht="18.5" outlineLevel="1" x14ac:dyDescent="0.35">
      <c r="A38" s="97" t="s">
        <v>61</v>
      </c>
      <c r="B38" s="222" t="s">
        <v>55</v>
      </c>
      <c r="C38" s="223"/>
      <c r="D38" s="223"/>
      <c r="E38" s="224"/>
      <c r="F38" s="98"/>
      <c r="G38" s="109"/>
      <c r="H38" s="108"/>
      <c r="I38" s="99"/>
      <c r="J38" s="100"/>
      <c r="K38" s="101"/>
      <c r="L38" s="102"/>
      <c r="M38" s="225"/>
      <c r="N38" s="226"/>
      <c r="O38" s="111"/>
      <c r="P38" s="112"/>
      <c r="Q38" s="112"/>
      <c r="R38" s="112"/>
    </row>
    <row r="39" spans="1:18" s="113" customFormat="1" ht="33" customHeight="1" outlineLevel="1" x14ac:dyDescent="0.35">
      <c r="A39" s="119" t="s">
        <v>161</v>
      </c>
      <c r="B39" s="146" t="s">
        <v>74</v>
      </c>
      <c r="C39" s="83" t="s">
        <v>80</v>
      </c>
      <c r="D39" s="221" t="s">
        <v>128</v>
      </c>
      <c r="E39" s="221"/>
      <c r="F39" s="114"/>
      <c r="G39" s="138" t="s">
        <v>73</v>
      </c>
      <c r="H39" s="141">
        <v>15</v>
      </c>
      <c r="I39" s="129"/>
      <c r="J39" s="130">
        <f t="shared" ref="J39" si="9">I39*H39</f>
        <v>0</v>
      </c>
      <c r="K39" s="130">
        <f t="shared" ref="K39" si="10">J39*(1+$K$12)</f>
        <v>0</v>
      </c>
      <c r="L39" s="131" t="e">
        <f>K39/$K$84</f>
        <v>#DIV/0!</v>
      </c>
      <c r="M39" s="122"/>
      <c r="N39" s="123"/>
      <c r="O39" s="111"/>
      <c r="P39" s="112"/>
      <c r="Q39" s="112"/>
      <c r="R39" s="112"/>
    </row>
    <row r="40" spans="1:18" s="113" customFormat="1" ht="33" customHeight="1" outlineLevel="1" x14ac:dyDescent="0.35">
      <c r="A40" s="119" t="s">
        <v>62</v>
      </c>
      <c r="B40" s="146" t="s">
        <v>74</v>
      </c>
      <c r="C40" s="83" t="s">
        <v>158</v>
      </c>
      <c r="D40" s="221" t="s">
        <v>157</v>
      </c>
      <c r="E40" s="221"/>
      <c r="F40" s="114"/>
      <c r="G40" s="138" t="s">
        <v>73</v>
      </c>
      <c r="H40" s="141">
        <v>10</v>
      </c>
      <c r="I40" s="129"/>
      <c r="J40" s="130">
        <f t="shared" ref="J40:J41" si="11">I40*H40</f>
        <v>0</v>
      </c>
      <c r="K40" s="130">
        <f t="shared" ref="K40:K41" si="12">J40*(1+$K$12)</f>
        <v>0</v>
      </c>
      <c r="L40" s="131" t="e">
        <f>K40/$K$84</f>
        <v>#DIV/0!</v>
      </c>
      <c r="M40" s="122"/>
      <c r="N40" s="123"/>
      <c r="O40" s="111"/>
      <c r="P40" s="112"/>
      <c r="Q40" s="112"/>
      <c r="R40" s="112"/>
    </row>
    <row r="41" spans="1:18" s="113" customFormat="1" ht="33" customHeight="1" outlineLevel="1" x14ac:dyDescent="0.35">
      <c r="A41" s="119" t="s">
        <v>63</v>
      </c>
      <c r="B41" s="146" t="s">
        <v>74</v>
      </c>
      <c r="C41" s="83" t="s">
        <v>159</v>
      </c>
      <c r="D41" s="221" t="s">
        <v>160</v>
      </c>
      <c r="E41" s="221"/>
      <c r="F41" s="114"/>
      <c r="G41" s="135" t="s">
        <v>66</v>
      </c>
      <c r="H41" s="141">
        <v>7</v>
      </c>
      <c r="I41" s="129"/>
      <c r="J41" s="130">
        <f t="shared" si="11"/>
        <v>0</v>
      </c>
      <c r="K41" s="130">
        <f t="shared" si="12"/>
        <v>0</v>
      </c>
      <c r="L41" s="131" t="e">
        <f>K41/$K$84</f>
        <v>#DIV/0!</v>
      </c>
      <c r="M41" s="122"/>
      <c r="N41" s="123"/>
      <c r="O41" s="111"/>
      <c r="P41" s="112"/>
      <c r="Q41" s="112"/>
      <c r="R41" s="112"/>
    </row>
    <row r="42" spans="1:18" s="113" customFormat="1" ht="33" customHeight="1" outlineLevel="1" x14ac:dyDescent="0.35">
      <c r="A42" s="119" t="s">
        <v>64</v>
      </c>
      <c r="B42" s="146" t="s">
        <v>74</v>
      </c>
      <c r="C42" s="83" t="s">
        <v>81</v>
      </c>
      <c r="D42" s="221" t="s">
        <v>129</v>
      </c>
      <c r="E42" s="221"/>
      <c r="F42" s="114"/>
      <c r="G42" s="135" t="s">
        <v>66</v>
      </c>
      <c r="H42" s="141">
        <v>20</v>
      </c>
      <c r="I42" s="129"/>
      <c r="J42" s="130">
        <f t="shared" ref="J42" si="13">I42*H42</f>
        <v>0</v>
      </c>
      <c r="K42" s="130">
        <f t="shared" ref="K42" si="14">J42*(1+$K$12)</f>
        <v>0</v>
      </c>
      <c r="L42" s="131" t="e">
        <f>K42/$K$84</f>
        <v>#DIV/0!</v>
      </c>
      <c r="M42" s="122"/>
      <c r="N42" s="123"/>
      <c r="O42" s="111"/>
      <c r="P42" s="112"/>
      <c r="Q42" s="112"/>
      <c r="R42" s="112"/>
    </row>
    <row r="43" spans="1:18" s="105" customFormat="1" ht="33" customHeight="1" outlineLevel="1" x14ac:dyDescent="0.35">
      <c r="A43" s="119" t="s">
        <v>162</v>
      </c>
      <c r="B43" s="146" t="s">
        <v>74</v>
      </c>
      <c r="C43" s="83" t="s">
        <v>79</v>
      </c>
      <c r="D43" s="221" t="s">
        <v>130</v>
      </c>
      <c r="E43" s="221"/>
      <c r="F43" s="114"/>
      <c r="G43" s="135" t="s">
        <v>66</v>
      </c>
      <c r="H43" s="142">
        <v>30</v>
      </c>
      <c r="I43" s="129"/>
      <c r="J43" s="130">
        <f t="shared" ref="J43" si="15">I43*H43</f>
        <v>0</v>
      </c>
      <c r="K43" s="130">
        <f t="shared" ref="K43" si="16">J43*(1+$K$12)</f>
        <v>0</v>
      </c>
      <c r="L43" s="131" t="e">
        <f>K43/$K$84</f>
        <v>#DIV/0!</v>
      </c>
      <c r="M43" s="122"/>
      <c r="N43" s="123"/>
      <c r="O43" s="103"/>
      <c r="P43" s="104"/>
      <c r="Q43" s="104"/>
      <c r="R43" s="104"/>
    </row>
    <row r="44" spans="1:18" s="113" customFormat="1" ht="15.75" customHeight="1" outlineLevel="1" x14ac:dyDescent="0.35">
      <c r="A44" s="97" t="s">
        <v>104</v>
      </c>
      <c r="B44" s="222" t="s">
        <v>56</v>
      </c>
      <c r="C44" s="223"/>
      <c r="D44" s="223"/>
      <c r="E44" s="224"/>
      <c r="F44" s="98"/>
      <c r="G44" s="109"/>
      <c r="H44" s="108"/>
      <c r="I44" s="99"/>
      <c r="J44" s="100"/>
      <c r="K44" s="101"/>
      <c r="L44" s="102"/>
      <c r="M44" s="225"/>
      <c r="N44" s="226"/>
      <c r="O44" s="111"/>
      <c r="P44" s="112"/>
      <c r="Q44" s="112"/>
      <c r="R44" s="112"/>
    </row>
    <row r="45" spans="1:18" s="113" customFormat="1" ht="33" customHeight="1" outlineLevel="1" x14ac:dyDescent="0.35">
      <c r="A45" s="43" t="s">
        <v>105</v>
      </c>
      <c r="B45" s="87" t="s">
        <v>46</v>
      </c>
      <c r="C45" s="116"/>
      <c r="D45" s="237" t="s">
        <v>131</v>
      </c>
      <c r="E45" s="238"/>
      <c r="F45" s="127"/>
      <c r="G45" s="140" t="s">
        <v>73</v>
      </c>
      <c r="H45" s="141">
        <v>50</v>
      </c>
      <c r="I45" s="129"/>
      <c r="J45" s="130">
        <f t="shared" ref="J45:J47" si="17">I45*H45</f>
        <v>0</v>
      </c>
      <c r="K45" s="130">
        <f t="shared" ref="K45:K47" si="18">J45*(1+$K$12)</f>
        <v>0</v>
      </c>
      <c r="L45" s="131" t="e">
        <f t="shared" ref="L45:L50" si="19">K45/$K$84</f>
        <v>#DIV/0!</v>
      </c>
      <c r="M45" s="122"/>
      <c r="N45" s="123"/>
      <c r="O45" s="111"/>
      <c r="P45" s="112"/>
      <c r="Q45" s="112"/>
      <c r="R45" s="112"/>
    </row>
    <row r="46" spans="1:18" s="39" customFormat="1" ht="66" customHeight="1" outlineLevel="1" x14ac:dyDescent="0.35">
      <c r="A46" s="43" t="s">
        <v>106</v>
      </c>
      <c r="B46" s="87" t="s">
        <v>46</v>
      </c>
      <c r="C46" s="87"/>
      <c r="D46" s="242" t="s">
        <v>132</v>
      </c>
      <c r="E46" s="243"/>
      <c r="F46" s="110"/>
      <c r="G46" s="134" t="s">
        <v>73</v>
      </c>
      <c r="H46" s="141">
        <v>340</v>
      </c>
      <c r="I46" s="129"/>
      <c r="J46" s="130">
        <f t="shared" si="17"/>
        <v>0</v>
      </c>
      <c r="K46" s="130">
        <f t="shared" si="18"/>
        <v>0</v>
      </c>
      <c r="L46" s="131" t="e">
        <f t="shared" si="19"/>
        <v>#DIV/0!</v>
      </c>
      <c r="M46" s="122"/>
      <c r="N46" s="123"/>
      <c r="O46" s="42"/>
      <c r="P46" s="38"/>
      <c r="Q46" s="38"/>
      <c r="R46" s="38"/>
    </row>
    <row r="47" spans="1:18" s="39" customFormat="1" ht="66" customHeight="1" outlineLevel="1" x14ac:dyDescent="0.35">
      <c r="A47" s="43" t="s">
        <v>107</v>
      </c>
      <c r="B47" s="87" t="s">
        <v>46</v>
      </c>
      <c r="C47" s="87"/>
      <c r="D47" s="242" t="s">
        <v>134</v>
      </c>
      <c r="E47" s="243"/>
      <c r="F47" s="110"/>
      <c r="G47" s="134" t="s">
        <v>73</v>
      </c>
      <c r="H47" s="141">
        <v>60</v>
      </c>
      <c r="I47" s="129"/>
      <c r="J47" s="130">
        <f t="shared" si="17"/>
        <v>0</v>
      </c>
      <c r="K47" s="130">
        <f t="shared" si="18"/>
        <v>0</v>
      </c>
      <c r="L47" s="131" t="e">
        <f t="shared" si="19"/>
        <v>#DIV/0!</v>
      </c>
      <c r="M47" s="122"/>
      <c r="N47" s="123"/>
      <c r="O47" s="42"/>
      <c r="P47" s="38"/>
      <c r="Q47" s="38"/>
      <c r="R47" s="38"/>
    </row>
    <row r="48" spans="1:18" s="39" customFormat="1" ht="66" customHeight="1" outlineLevel="1" x14ac:dyDescent="0.35">
      <c r="A48" s="43" t="s">
        <v>108</v>
      </c>
      <c r="B48" s="87" t="s">
        <v>46</v>
      </c>
      <c r="C48" s="87"/>
      <c r="D48" s="242" t="s">
        <v>155</v>
      </c>
      <c r="E48" s="243"/>
      <c r="F48" s="110"/>
      <c r="G48" s="134" t="s">
        <v>73</v>
      </c>
      <c r="H48" s="141">
        <v>120</v>
      </c>
      <c r="I48" s="129"/>
      <c r="J48" s="130">
        <f t="shared" ref="J48:J50" si="20">I48*H48</f>
        <v>0</v>
      </c>
      <c r="K48" s="130">
        <f t="shared" ref="K48:K50" si="21">J48*(1+$K$12)</f>
        <v>0</v>
      </c>
      <c r="L48" s="131" t="e">
        <f t="shared" si="19"/>
        <v>#DIV/0!</v>
      </c>
      <c r="M48" s="122"/>
      <c r="N48" s="123"/>
      <c r="O48" s="42"/>
      <c r="P48" s="38"/>
      <c r="Q48" s="38"/>
      <c r="R48" s="38"/>
    </row>
    <row r="49" spans="1:32" s="39" customFormat="1" ht="66" customHeight="1" outlineLevel="1" x14ac:dyDescent="0.35">
      <c r="A49" s="43" t="s">
        <v>109</v>
      </c>
      <c r="B49" s="87" t="s">
        <v>46</v>
      </c>
      <c r="C49" s="87"/>
      <c r="D49" s="242" t="s">
        <v>156</v>
      </c>
      <c r="E49" s="243"/>
      <c r="F49" s="110"/>
      <c r="G49" s="134" t="s">
        <v>73</v>
      </c>
      <c r="H49" s="141">
        <v>50</v>
      </c>
      <c r="I49" s="129"/>
      <c r="J49" s="130">
        <f t="shared" ref="J49" si="22">I49*H49</f>
        <v>0</v>
      </c>
      <c r="K49" s="130">
        <f t="shared" ref="K49" si="23">J49*(1+$K$12)</f>
        <v>0</v>
      </c>
      <c r="L49" s="131" t="e">
        <f t="shared" si="19"/>
        <v>#DIV/0!</v>
      </c>
      <c r="M49" s="122"/>
      <c r="N49" s="123"/>
      <c r="O49" s="42"/>
      <c r="P49" s="38"/>
      <c r="Q49" s="38"/>
      <c r="R49" s="38"/>
    </row>
    <row r="50" spans="1:32" s="39" customFormat="1" ht="82.5" customHeight="1" outlineLevel="1" x14ac:dyDescent="0.35">
      <c r="A50" s="43" t="s">
        <v>133</v>
      </c>
      <c r="B50" s="87" t="s">
        <v>46</v>
      </c>
      <c r="C50" s="87"/>
      <c r="D50" s="242" t="s">
        <v>135</v>
      </c>
      <c r="E50" s="243"/>
      <c r="F50" s="110"/>
      <c r="G50" s="134" t="s">
        <v>73</v>
      </c>
      <c r="H50" s="141">
        <v>125</v>
      </c>
      <c r="I50" s="129"/>
      <c r="J50" s="130">
        <f t="shared" si="20"/>
        <v>0</v>
      </c>
      <c r="K50" s="130">
        <f t="shared" si="21"/>
        <v>0</v>
      </c>
      <c r="L50" s="131" t="e">
        <f t="shared" si="19"/>
        <v>#DIV/0!</v>
      </c>
      <c r="M50" s="122"/>
      <c r="N50" s="123"/>
      <c r="P50" s="38"/>
      <c r="Q50" s="38"/>
      <c r="R50" s="38"/>
    </row>
    <row r="51" spans="1:32" s="39" customFormat="1" ht="87" customHeight="1" x14ac:dyDescent="0.35">
      <c r="A51" s="44">
        <v>3</v>
      </c>
      <c r="B51" s="239" t="s">
        <v>65</v>
      </c>
      <c r="C51" s="240"/>
      <c r="D51" s="240"/>
      <c r="E51" s="241"/>
      <c r="F51" s="64"/>
      <c r="G51" s="94"/>
      <c r="H51" s="95"/>
      <c r="I51" s="96"/>
      <c r="J51" s="68">
        <f>SUBTOTAL(9,J52:J58)</f>
        <v>0</v>
      </c>
      <c r="K51" s="68">
        <f>SUBTOTAL(9,K52:K58)</f>
        <v>0</v>
      </c>
      <c r="L51" s="70" t="e">
        <f>SUBTOTAL(9,L52:L58)</f>
        <v>#DIV/0!</v>
      </c>
      <c r="M51" s="231"/>
      <c r="N51" s="232"/>
      <c r="O51" s="42"/>
      <c r="P51" s="38"/>
      <c r="Q51" s="38"/>
      <c r="R51" s="38"/>
      <c r="S51" s="38"/>
      <c r="T51" s="38"/>
    </row>
    <row r="52" spans="1:32" s="39" customFormat="1" ht="30" customHeight="1" outlineLevel="1" x14ac:dyDescent="0.35">
      <c r="A52" s="44" t="s">
        <v>150</v>
      </c>
      <c r="B52" s="233" t="s">
        <v>116</v>
      </c>
      <c r="C52" s="234"/>
      <c r="D52" s="234"/>
      <c r="E52" s="235"/>
      <c r="F52" s="45"/>
      <c r="G52" s="120"/>
      <c r="H52" s="121"/>
      <c r="I52" s="96"/>
      <c r="J52" s="92"/>
      <c r="K52" s="107"/>
      <c r="L52" s="93"/>
      <c r="M52" s="236"/>
      <c r="N52" s="232"/>
      <c r="O52" s="42"/>
      <c r="P52" s="38"/>
      <c r="Q52" s="38"/>
      <c r="R52" s="38"/>
      <c r="S52" s="38"/>
      <c r="T52" s="38"/>
    </row>
    <row r="53" spans="1:32" s="105" customFormat="1" ht="96.75" customHeight="1" outlineLevel="1" x14ac:dyDescent="0.35">
      <c r="A53" s="279" t="s">
        <v>150</v>
      </c>
      <c r="B53" s="280" t="s">
        <v>114</v>
      </c>
      <c r="C53" s="281"/>
      <c r="D53" s="281"/>
      <c r="E53" s="282"/>
      <c r="F53" s="283"/>
      <c r="G53" s="284"/>
      <c r="H53" s="285"/>
      <c r="I53" s="286"/>
      <c r="J53" s="287"/>
      <c r="K53" s="288"/>
      <c r="L53" s="289"/>
      <c r="M53" s="290"/>
      <c r="N53" s="291"/>
      <c r="O53" s="103"/>
      <c r="P53" s="104"/>
      <c r="Q53" s="104"/>
      <c r="R53" s="104"/>
      <c r="S53" s="104"/>
      <c r="T53" s="104"/>
    </row>
    <row r="54" spans="1:32" s="39" customFormat="1" ht="66" customHeight="1" outlineLevel="1" x14ac:dyDescent="0.35">
      <c r="A54" s="87" t="s">
        <v>151</v>
      </c>
      <c r="B54" s="72" t="s">
        <v>46</v>
      </c>
      <c r="C54" s="106"/>
      <c r="D54" s="292" t="s">
        <v>115</v>
      </c>
      <c r="E54" s="293"/>
      <c r="F54" s="128"/>
      <c r="G54" s="135" t="s">
        <v>66</v>
      </c>
      <c r="H54" s="136">
        <v>1</v>
      </c>
      <c r="I54" s="129"/>
      <c r="J54" s="130">
        <f t="shared" ref="J54" si="24">I54*H54</f>
        <v>0</v>
      </c>
      <c r="K54" s="130">
        <f t="shared" ref="K54" si="25">J54*(1+$K$12)</f>
        <v>0</v>
      </c>
      <c r="L54" s="131" t="e">
        <f>K54/$K$84</f>
        <v>#DIV/0!</v>
      </c>
      <c r="M54" s="229"/>
      <c r="N54" s="230"/>
      <c r="O54" s="42"/>
      <c r="P54" s="38"/>
      <c r="Q54" s="38"/>
      <c r="R54" s="38"/>
      <c r="S54" s="38"/>
      <c r="T54" s="38"/>
      <c r="U54" s="47"/>
      <c r="V54" s="47"/>
      <c r="W54" s="47"/>
      <c r="X54" s="47"/>
      <c r="Y54" s="47"/>
      <c r="Z54" s="47"/>
      <c r="AA54" s="47"/>
      <c r="AB54" s="47"/>
    </row>
    <row r="55" spans="1:32" s="105" customFormat="1" ht="96.75" customHeight="1" outlineLevel="1" x14ac:dyDescent="0.35">
      <c r="A55" s="279" t="s">
        <v>152</v>
      </c>
      <c r="B55" s="280" t="s">
        <v>117</v>
      </c>
      <c r="C55" s="281"/>
      <c r="D55" s="281"/>
      <c r="E55" s="282"/>
      <c r="F55" s="283"/>
      <c r="G55" s="284"/>
      <c r="H55" s="285"/>
      <c r="I55" s="286"/>
      <c r="J55" s="287"/>
      <c r="K55" s="288"/>
      <c r="L55" s="289"/>
      <c r="M55" s="290"/>
      <c r="N55" s="291"/>
      <c r="O55" s="103"/>
      <c r="P55" s="104"/>
      <c r="Q55" s="104"/>
      <c r="R55" s="104"/>
      <c r="S55" s="104"/>
      <c r="T55" s="104"/>
    </row>
    <row r="56" spans="1:32" s="105" customFormat="1" ht="134.25" customHeight="1" outlineLevel="1" x14ac:dyDescent="0.35">
      <c r="A56" s="145" t="s">
        <v>67</v>
      </c>
      <c r="B56" s="72" t="s">
        <v>46</v>
      </c>
      <c r="C56" s="106"/>
      <c r="D56" s="294" t="s">
        <v>163</v>
      </c>
      <c r="E56" s="295"/>
      <c r="F56" s="110"/>
      <c r="G56" s="139" t="s">
        <v>66</v>
      </c>
      <c r="H56" s="136">
        <v>2</v>
      </c>
      <c r="I56" s="129"/>
      <c r="J56" s="130">
        <f t="shared" ref="J56:J58" si="26">I56*H56</f>
        <v>0</v>
      </c>
      <c r="K56" s="130">
        <f t="shared" ref="K56:K58" si="27">J56*(1+$K$12)</f>
        <v>0</v>
      </c>
      <c r="L56" s="131" t="e">
        <f>K56/$K$84</f>
        <v>#DIV/0!</v>
      </c>
      <c r="M56" s="229"/>
      <c r="N56" s="230"/>
      <c r="O56" s="103"/>
      <c r="P56" s="104"/>
      <c r="Q56" s="104"/>
      <c r="R56" s="104"/>
      <c r="S56" s="104"/>
      <c r="T56" s="104"/>
    </row>
    <row r="57" spans="1:32" s="105" customFormat="1" ht="145.5" customHeight="1" outlineLevel="1" x14ac:dyDescent="0.35">
      <c r="A57" s="145" t="s">
        <v>118</v>
      </c>
      <c r="B57" s="72" t="s">
        <v>46</v>
      </c>
      <c r="C57" s="106"/>
      <c r="D57" s="242" t="s">
        <v>164</v>
      </c>
      <c r="E57" s="243"/>
      <c r="F57" s="110"/>
      <c r="G57" s="139" t="s">
        <v>66</v>
      </c>
      <c r="H57" s="136">
        <v>2</v>
      </c>
      <c r="I57" s="129"/>
      <c r="J57" s="130">
        <f t="shared" si="26"/>
        <v>0</v>
      </c>
      <c r="K57" s="130">
        <f t="shared" si="27"/>
        <v>0</v>
      </c>
      <c r="L57" s="131" t="e">
        <f>K57/$K$84</f>
        <v>#DIV/0!</v>
      </c>
      <c r="M57" s="229"/>
      <c r="N57" s="230"/>
      <c r="O57" s="103"/>
      <c r="P57" s="104"/>
      <c r="Q57" s="104"/>
      <c r="R57" s="104"/>
      <c r="S57" s="104"/>
      <c r="T57" s="104"/>
    </row>
    <row r="58" spans="1:32" s="105" customFormat="1" ht="99" customHeight="1" outlineLevel="1" x14ac:dyDescent="0.35">
      <c r="A58" s="145" t="s">
        <v>119</v>
      </c>
      <c r="B58" s="72" t="s">
        <v>46</v>
      </c>
      <c r="C58" s="106"/>
      <c r="D58" s="242" t="s">
        <v>136</v>
      </c>
      <c r="E58" s="243"/>
      <c r="F58" s="128"/>
      <c r="G58" s="135" t="s">
        <v>66</v>
      </c>
      <c r="H58" s="149">
        <v>2</v>
      </c>
      <c r="I58" s="129"/>
      <c r="J58" s="130">
        <f t="shared" si="26"/>
        <v>0</v>
      </c>
      <c r="K58" s="130">
        <f t="shared" si="27"/>
        <v>0</v>
      </c>
      <c r="L58" s="131" t="e">
        <f>K58/$K$84</f>
        <v>#DIV/0!</v>
      </c>
      <c r="M58" s="229"/>
      <c r="N58" s="230"/>
      <c r="O58" s="103"/>
      <c r="P58" s="104"/>
      <c r="Q58" s="104"/>
      <c r="R58" s="104"/>
      <c r="S58" s="104"/>
      <c r="T58" s="104"/>
    </row>
    <row r="59" spans="1:32" s="39" customFormat="1" ht="87" customHeight="1" x14ac:dyDescent="0.35">
      <c r="A59" s="44">
        <v>4</v>
      </c>
      <c r="B59" s="239" t="s">
        <v>70</v>
      </c>
      <c r="C59" s="240"/>
      <c r="D59" s="240"/>
      <c r="E59" s="241"/>
      <c r="F59" s="64"/>
      <c r="G59" s="94"/>
      <c r="H59" s="95"/>
      <c r="I59" s="96"/>
      <c r="J59" s="68">
        <f>SUBTOTAL(9,J60:J62)</f>
        <v>0</v>
      </c>
      <c r="K59" s="68">
        <f>SUBTOTAL(9,K60:K62)</f>
        <v>0</v>
      </c>
      <c r="L59" s="70" t="e">
        <f>SUBTOTAL(9,L60:L62)</f>
        <v>#DIV/0!</v>
      </c>
      <c r="M59" s="231"/>
      <c r="N59" s="232"/>
      <c r="O59" s="42"/>
      <c r="P59" s="38"/>
      <c r="Q59" s="38"/>
      <c r="R59" s="38"/>
      <c r="S59" s="38"/>
      <c r="T59" s="38"/>
    </row>
    <row r="60" spans="1:32" s="39" customFormat="1" ht="30" customHeight="1" outlineLevel="1" x14ac:dyDescent="0.35">
      <c r="A60" s="44" t="s">
        <v>68</v>
      </c>
      <c r="B60" s="233" t="s">
        <v>71</v>
      </c>
      <c r="C60" s="234"/>
      <c r="D60" s="234"/>
      <c r="E60" s="235"/>
      <c r="F60" s="45"/>
      <c r="G60" s="120"/>
      <c r="H60" s="121"/>
      <c r="I60" s="96"/>
      <c r="J60" s="92"/>
      <c r="K60" s="107"/>
      <c r="L60" s="93"/>
      <c r="M60" s="236"/>
      <c r="N60" s="232"/>
      <c r="O60" s="42"/>
      <c r="P60" s="38"/>
      <c r="Q60" s="38"/>
      <c r="R60" s="38"/>
      <c r="S60" s="38"/>
      <c r="T60" s="38"/>
    </row>
    <row r="61" spans="1:32" s="39" customFormat="1" ht="132" customHeight="1" outlineLevel="1" x14ac:dyDescent="0.35">
      <c r="A61" s="43" t="s">
        <v>69</v>
      </c>
      <c r="B61" s="72" t="s">
        <v>46</v>
      </c>
      <c r="C61" s="43"/>
      <c r="D61" s="227" t="s">
        <v>84</v>
      </c>
      <c r="E61" s="228"/>
      <c r="F61" s="46"/>
      <c r="G61" s="143" t="s">
        <v>47</v>
      </c>
      <c r="H61" s="144">
        <v>500</v>
      </c>
      <c r="I61" s="129"/>
      <c r="J61" s="130">
        <f t="shared" ref="J61" si="28">I61*H61</f>
        <v>0</v>
      </c>
      <c r="K61" s="130">
        <f t="shared" ref="K61" si="29">J61*(1+$K$12)</f>
        <v>0</v>
      </c>
      <c r="L61" s="131" t="e">
        <f>K61/$K$84</f>
        <v>#DIV/0!</v>
      </c>
      <c r="M61" s="229"/>
      <c r="N61" s="230"/>
      <c r="O61" s="42"/>
      <c r="P61" s="38"/>
      <c r="Q61" s="38"/>
      <c r="R61" s="38"/>
      <c r="S61" s="38"/>
      <c r="T61" s="38"/>
      <c r="U61" s="48"/>
      <c r="V61" s="48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s="89" customFormat="1" ht="66" customHeight="1" outlineLevel="1" x14ac:dyDescent="0.35">
      <c r="A62" s="43" t="s">
        <v>92</v>
      </c>
      <c r="B62" s="72" t="s">
        <v>46</v>
      </c>
      <c r="C62" s="84"/>
      <c r="D62" s="227" t="s">
        <v>153</v>
      </c>
      <c r="E62" s="228"/>
      <c r="F62" s="150"/>
      <c r="G62" s="137" t="s">
        <v>91</v>
      </c>
      <c r="H62" s="151">
        <v>2</v>
      </c>
      <c r="I62" s="129"/>
      <c r="J62" s="130">
        <f t="shared" ref="J62" si="30">I62*H62</f>
        <v>0</v>
      </c>
      <c r="K62" s="130">
        <f t="shared" ref="K62" si="31">J62*(1+$K$12)</f>
        <v>0</v>
      </c>
      <c r="L62" s="131" t="e">
        <f t="shared" ref="L62" si="32">K62/$K$84</f>
        <v>#DIV/0!</v>
      </c>
      <c r="M62" s="229"/>
      <c r="N62" s="230"/>
      <c r="O62" s="88"/>
      <c r="P62" s="38"/>
      <c r="Q62" s="38"/>
      <c r="R62" s="38"/>
      <c r="S62" s="38"/>
      <c r="T62" s="38"/>
    </row>
    <row r="63" spans="1:32" ht="36.75" customHeight="1" x14ac:dyDescent="0.35">
      <c r="A63" s="50"/>
      <c r="B63" s="50"/>
      <c r="C63" s="77"/>
      <c r="D63" s="277" t="s">
        <v>41</v>
      </c>
      <c r="E63" s="277"/>
      <c r="F63" s="277"/>
      <c r="G63" s="277"/>
      <c r="H63" s="277"/>
      <c r="I63" s="277"/>
      <c r="J63" s="69">
        <f>SUBTOTAL(9,J14:J62)</f>
        <v>0</v>
      </c>
      <c r="K63" s="69">
        <f>SUBTOTAL(9,K14:K62)</f>
        <v>0</v>
      </c>
      <c r="L63" s="71" t="e">
        <f>SUBTOTAL(9,L14:L62)</f>
        <v>#DIV/0!</v>
      </c>
      <c r="M63" s="278"/>
      <c r="N63" s="278"/>
      <c r="P63" s="38"/>
      <c r="Q63" s="38"/>
      <c r="R63" s="38"/>
      <c r="S63" s="38"/>
      <c r="T63" s="38"/>
    </row>
  </sheetData>
  <sheetProtection selectLockedCells="1"/>
  <autoFilter ref="A11:N62" xr:uid="{00000000-0001-0000-0100-000000000000}">
    <filterColumn colId="3" showButton="0"/>
    <filterColumn colId="12" showButton="0"/>
  </autoFilter>
  <dataConsolidate/>
  <customSheetViews>
    <customSheetView guid="{0CCF26D2-015A-48BB-A932-E67ED632CE05}" scale="55" showPageBreaks="1" showGridLines="0" fitToPage="1" printArea="1" showAutoFilter="1" view="pageBreakPreview">
      <selection activeCell="AH6" sqref="AH6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1"/>
      <headerFooter alignWithMargins="0">
        <oddFooter>&amp;R&amp;P de &amp;N</oddFooter>
      </headerFooter>
      <autoFilter ref="A11:AA11" xr:uid="{F4290C9B-2AB7-4897-A71B-46518E19569B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139CDC34-A2AE-4FB8-A6BF-3FCAEDE2A712}" scale="55" showPageBreaks="1" showGridLines="0" fitToPage="1" printArea="1" showAutoFilter="1" view="pageBreakPreview">
      <selection activeCell="A15" sqref="A15:C15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2"/>
      <headerFooter alignWithMargins="0">
        <oddFooter>&amp;R&amp;P de &amp;N</oddFooter>
      </headerFooter>
      <autoFilter ref="A11:AA11" xr:uid="{8735F954-A8A2-453C-983F-E1FAD5277204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EC1863A0-3B45-43E6-81CD-D9608D52C52A}" scale="55" showPageBreaks="1" showGridLines="0" fitToPage="1" printArea="1" showAutoFilter="1" view="pageBreakPreview">
      <selection activeCell="AF2" sqref="AF2"/>
      <pageMargins left="0.25" right="0.25" top="0.75" bottom="0.75" header="0.3" footer="0.3"/>
      <printOptions horizontalCentered="1"/>
      <pageSetup paperSize="9" scale="39" fitToHeight="0" orientation="landscape" horizontalDpi="4294967293" verticalDpi="4294967293" r:id="rId3"/>
      <headerFooter alignWithMargins="0">
        <oddFooter>&amp;R&amp;P de &amp;N</oddFooter>
      </headerFooter>
      <autoFilter ref="A11:AA11" xr:uid="{1D49C742-639D-43B6-A3C1-15D8923C98A6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</customSheetViews>
  <mergeCells count="103">
    <mergeCell ref="D63:I63"/>
    <mergeCell ref="M63:N63"/>
    <mergeCell ref="D62:E62"/>
    <mergeCell ref="M62:N62"/>
    <mergeCell ref="D61:E61"/>
    <mergeCell ref="M61:N61"/>
    <mergeCell ref="M56:N56"/>
    <mergeCell ref="D57:E57"/>
    <mergeCell ref="D58:E58"/>
    <mergeCell ref="M57:N57"/>
    <mergeCell ref="M58:N58"/>
    <mergeCell ref="M60:N60"/>
    <mergeCell ref="B60:E60"/>
    <mergeCell ref="D54:E54"/>
    <mergeCell ref="M54:N54"/>
    <mergeCell ref="B55:E55"/>
    <mergeCell ref="M55:N55"/>
    <mergeCell ref="D56:E56"/>
    <mergeCell ref="D50:E50"/>
    <mergeCell ref="B52:E52"/>
    <mergeCell ref="M52:N52"/>
    <mergeCell ref="B53:E53"/>
    <mergeCell ref="M51:N51"/>
    <mergeCell ref="M11:N12"/>
    <mergeCell ref="L11:L12"/>
    <mergeCell ref="B59:E59"/>
    <mergeCell ref="M59:N59"/>
    <mergeCell ref="D16:E16"/>
    <mergeCell ref="D18:E18"/>
    <mergeCell ref="M18:N18"/>
    <mergeCell ref="D46:E46"/>
    <mergeCell ref="D42:E42"/>
    <mergeCell ref="J11:J12"/>
    <mergeCell ref="I11:I12"/>
    <mergeCell ref="M28:N28"/>
    <mergeCell ref="M32:N32"/>
    <mergeCell ref="M15:N15"/>
    <mergeCell ref="M19:N19"/>
    <mergeCell ref="D20:E20"/>
    <mergeCell ref="M20:N20"/>
    <mergeCell ref="M14:N14"/>
    <mergeCell ref="D17:E17"/>
    <mergeCell ref="M25:N25"/>
    <mergeCell ref="M17:N17"/>
    <mergeCell ref="M38:N38"/>
    <mergeCell ref="M44:N44"/>
    <mergeCell ref="M21:N21"/>
    <mergeCell ref="D10:J10"/>
    <mergeCell ref="K2:N2"/>
    <mergeCell ref="D8:H8"/>
    <mergeCell ref="D9:J9"/>
    <mergeCell ref="D1:J2"/>
    <mergeCell ref="D3:H3"/>
    <mergeCell ref="I3:J3"/>
    <mergeCell ref="D4:H4"/>
    <mergeCell ref="I4:J4"/>
    <mergeCell ref="F5:H5"/>
    <mergeCell ref="F6:H6"/>
    <mergeCell ref="D7:H7"/>
    <mergeCell ref="M3:N3"/>
    <mergeCell ref="A11:A12"/>
    <mergeCell ref="B11:B12"/>
    <mergeCell ref="C11:C12"/>
    <mergeCell ref="D11:E12"/>
    <mergeCell ref="D39:E39"/>
    <mergeCell ref="D37:E37"/>
    <mergeCell ref="F11:F12"/>
    <mergeCell ref="G11:G12"/>
    <mergeCell ref="H11:H12"/>
    <mergeCell ref="B14:E14"/>
    <mergeCell ref="D29:E29"/>
    <mergeCell ref="D30:E30"/>
    <mergeCell ref="D31:E31"/>
    <mergeCell ref="B32:E32"/>
    <mergeCell ref="D33:E33"/>
    <mergeCell ref="D34:E34"/>
    <mergeCell ref="D35:E35"/>
    <mergeCell ref="D36:E36"/>
    <mergeCell ref="B15:E15"/>
    <mergeCell ref="D19:E19"/>
    <mergeCell ref="B26:E26"/>
    <mergeCell ref="B21:E21"/>
    <mergeCell ref="D22:E22"/>
    <mergeCell ref="D25:E25"/>
    <mergeCell ref="D43:E43"/>
    <mergeCell ref="B44:E44"/>
    <mergeCell ref="M53:N53"/>
    <mergeCell ref="D40:E40"/>
    <mergeCell ref="D41:E41"/>
    <mergeCell ref="D23:E23"/>
    <mergeCell ref="M23:N23"/>
    <mergeCell ref="D24:E24"/>
    <mergeCell ref="M24:N24"/>
    <mergeCell ref="M26:N26"/>
    <mergeCell ref="B27:E27"/>
    <mergeCell ref="M27:N27"/>
    <mergeCell ref="B28:E28"/>
    <mergeCell ref="B38:E38"/>
    <mergeCell ref="D45:E45"/>
    <mergeCell ref="B51:E51"/>
    <mergeCell ref="D47:E47"/>
    <mergeCell ref="D48:E48"/>
    <mergeCell ref="D49:E49"/>
  </mergeCells>
  <phoneticPr fontId="7" type="noConversion"/>
  <conditionalFormatting sqref="B16:B20 B22:B25">
    <cfRule type="containsText" dxfId="106" priority="561" operator="containsText" text="CPU">
      <formula>NOT(ISERROR(SEARCH("CPU",B16)))</formula>
    </cfRule>
    <cfRule type="containsText" dxfId="105" priority="560" operator="containsText" text="PESQUISA DE MERCADO">
      <formula>NOT(ISERROR(SEARCH("PESQUISA DE MERCADO",B16)))</formula>
    </cfRule>
    <cfRule type="containsText" dxfId="104" priority="559" operator="containsText" text="TCPO">
      <formula>NOT(ISERROR(SEARCH("TCPO",B16)))</formula>
    </cfRule>
    <cfRule type="containsText" dxfId="103" priority="558" operator="containsText" text="SICRO">
      <formula>NOT(ISERROR(SEARCH("SICRO",B16)))</formula>
    </cfRule>
    <cfRule type="containsText" dxfId="102" priority="567" operator="containsText" text="CDHU">
      <formula>NOT(ISERROR(SEARCH("CDHU",B16)))</formula>
    </cfRule>
    <cfRule type="containsText" dxfId="101" priority="562" operator="containsText" text="LICITADO">
      <formula>NOT(ISERROR(SEARCH("LICITADO",B16)))</formula>
    </cfRule>
    <cfRule type="containsText" dxfId="100" priority="563" operator="containsText" text="OUTROS">
      <formula>NOT(ISERROR(SEARCH("OUTROS",B16)))</formula>
    </cfRule>
    <cfRule type="containsText" dxfId="99" priority="564" operator="containsText" text="SINAPI">
      <formula>NOT(ISERROR(SEARCH("SINAPI",B16)))</formula>
    </cfRule>
    <cfRule type="containsText" dxfId="98" priority="565" operator="containsText" text="SIURB-INFRA">
      <formula>NOT(ISERROR(SEARCH("SIURB-INFRA",B16)))</formula>
    </cfRule>
    <cfRule type="containsText" dxfId="97" priority="566" operator="containsText" text="SIURB-EDIF">
      <formula>NOT(ISERROR(SEARCH("SIURB-EDIF",B16)))</formula>
    </cfRule>
  </conditionalFormatting>
  <conditionalFormatting sqref="B29:B31">
    <cfRule type="containsText" dxfId="96" priority="47" operator="containsText" text="SINAPI">
      <formula>NOT(ISERROR(SEARCH("SINAPI",B29)))</formula>
    </cfRule>
    <cfRule type="containsText" dxfId="95" priority="44" operator="containsText" text="CPU">
      <formula>NOT(ISERROR(SEARCH("CPU",B29)))</formula>
    </cfRule>
    <cfRule type="containsText" dxfId="94" priority="45" operator="containsText" text="LICITADO">
      <formula>NOT(ISERROR(SEARCH("LICITADO",B29)))</formula>
    </cfRule>
    <cfRule type="containsText" dxfId="93" priority="46" operator="containsText" text="OUTROS">
      <formula>NOT(ISERROR(SEARCH("OUTROS",B29)))</formula>
    </cfRule>
    <cfRule type="containsText" dxfId="92" priority="48" operator="containsText" text="SIURB-INFRA">
      <formula>NOT(ISERROR(SEARCH("SIURB-INFRA",B29)))</formula>
    </cfRule>
    <cfRule type="containsText" dxfId="91" priority="49" operator="containsText" text="SIURB-EDIF">
      <formula>NOT(ISERROR(SEARCH("SIURB-EDIF",B29)))</formula>
    </cfRule>
    <cfRule type="containsText" dxfId="90" priority="50" operator="containsText" text="CDHU">
      <formula>NOT(ISERROR(SEARCH("CDHU",B29)))</formula>
    </cfRule>
    <cfRule type="containsText" dxfId="89" priority="41" operator="containsText" text="SICRO">
      <formula>NOT(ISERROR(SEARCH("SICRO",B29)))</formula>
    </cfRule>
    <cfRule type="containsText" dxfId="88" priority="42" operator="containsText" text="TCPO">
      <formula>NOT(ISERROR(SEARCH("TCPO",B29)))</formula>
    </cfRule>
    <cfRule type="containsText" dxfId="87" priority="43" operator="containsText" text="PESQUISA DE MERCADO">
      <formula>NOT(ISERROR(SEARCH("PESQUISA DE MERCADO",B29)))</formula>
    </cfRule>
  </conditionalFormatting>
  <conditionalFormatting sqref="B33">
    <cfRule type="containsText" dxfId="86" priority="31" operator="containsText" text="SICRO">
      <formula>NOT(ISERROR(SEARCH("SICRO",B33)))</formula>
    </cfRule>
    <cfRule type="containsText" dxfId="85" priority="32" operator="containsText" text="TCPO">
      <formula>NOT(ISERROR(SEARCH("TCPO",B33)))</formula>
    </cfRule>
    <cfRule type="containsText" dxfId="84" priority="36" operator="containsText" text="OUTROS">
      <formula>NOT(ISERROR(SEARCH("OUTROS",B33)))</formula>
    </cfRule>
    <cfRule type="containsText" dxfId="83" priority="35" operator="containsText" text="LICITADO">
      <formula>NOT(ISERROR(SEARCH("LICITADO",B33)))</formula>
    </cfRule>
    <cfRule type="containsText" dxfId="82" priority="37" operator="containsText" text="SINAPI">
      <formula>NOT(ISERROR(SEARCH("SINAPI",B33)))</formula>
    </cfRule>
    <cfRule type="containsText" dxfId="81" priority="34" operator="containsText" text="CPU">
      <formula>NOT(ISERROR(SEARCH("CPU",B33)))</formula>
    </cfRule>
    <cfRule type="containsText" dxfId="80" priority="33" operator="containsText" text="PESQUISA DE MERCADO">
      <formula>NOT(ISERROR(SEARCH("PESQUISA DE MERCADO",B33)))</formula>
    </cfRule>
    <cfRule type="containsText" dxfId="79" priority="39" operator="containsText" text="SIURB-EDIF">
      <formula>NOT(ISERROR(SEARCH("SIURB-EDIF",B33)))</formula>
    </cfRule>
    <cfRule type="containsText" dxfId="78" priority="40" operator="containsText" text="CDHU">
      <formula>NOT(ISERROR(SEARCH("CDHU",B33)))</formula>
    </cfRule>
    <cfRule type="containsText" dxfId="77" priority="38" operator="containsText" text="SIURB-INFRA">
      <formula>NOT(ISERROR(SEARCH("SIURB-INFRA",B33)))</formula>
    </cfRule>
  </conditionalFormatting>
  <conditionalFormatting sqref="B34">
    <cfRule type="containsText" dxfId="76" priority="98" operator="containsText" text="LICITADO">
      <formula>NOT(ISERROR(SEARCH("LICITADO",B34)))</formula>
    </cfRule>
    <cfRule type="containsText" dxfId="75" priority="101" operator="containsText" text="SIURB-INFRA">
      <formula>NOT(ISERROR(SEARCH("SIURB-INFRA",B34)))</formula>
    </cfRule>
    <cfRule type="containsText" dxfId="74" priority="96" operator="containsText" text="PESQUISA DE MERCADO">
      <formula>NOT(ISERROR(SEARCH("PESQUISA DE MERCADO",B34)))</formula>
    </cfRule>
    <cfRule type="containsText" dxfId="73" priority="95" operator="containsText" text="TCPO">
      <formula>NOT(ISERROR(SEARCH("TCPO",B34)))</formula>
    </cfRule>
    <cfRule type="containsText" dxfId="72" priority="102" operator="containsText" text="SIURB-EDIF">
      <formula>NOT(ISERROR(SEARCH("SIURB-EDIF",B34)))</formula>
    </cfRule>
    <cfRule type="containsText" dxfId="71" priority="97" operator="containsText" text="CPU">
      <formula>NOT(ISERROR(SEARCH("CPU",B34)))</formula>
    </cfRule>
    <cfRule type="containsText" dxfId="70" priority="103" operator="containsText" text="CDHU">
      <formula>NOT(ISERROR(SEARCH("CDHU",B34)))</formula>
    </cfRule>
    <cfRule type="containsText" dxfId="69" priority="100" operator="containsText" text="SINAPI">
      <formula>NOT(ISERROR(SEARCH("SINAPI",B34)))</formula>
    </cfRule>
    <cfRule type="containsText" dxfId="68" priority="99" operator="containsText" text="OUTROS">
      <formula>NOT(ISERROR(SEARCH("OUTROS",B34)))</formula>
    </cfRule>
  </conditionalFormatting>
  <conditionalFormatting sqref="B35">
    <cfRule type="containsText" dxfId="67" priority="30" operator="containsText" text="CDHU">
      <formula>NOT(ISERROR(SEARCH("CDHU",B35)))</formula>
    </cfRule>
    <cfRule type="containsText" dxfId="66" priority="22" operator="containsText" text="TCPO">
      <formula>NOT(ISERROR(SEARCH("TCPO",B35)))</formula>
    </cfRule>
    <cfRule type="containsText" dxfId="65" priority="21" operator="containsText" text="SICRO">
      <formula>NOT(ISERROR(SEARCH("SICRO",B35)))</formula>
    </cfRule>
  </conditionalFormatting>
  <conditionalFormatting sqref="B35:B36">
    <cfRule type="containsText" dxfId="64" priority="25" operator="containsText" text="LICITADO">
      <formula>NOT(ISERROR(SEARCH("LICITADO",B35)))</formula>
    </cfRule>
    <cfRule type="containsText" dxfId="63" priority="24" operator="containsText" text="CPU">
      <formula>NOT(ISERROR(SEARCH("CPU",B35)))</formula>
    </cfRule>
    <cfRule type="containsText" dxfId="62" priority="26" operator="containsText" text="OUTROS">
      <formula>NOT(ISERROR(SEARCH("OUTROS",B35)))</formula>
    </cfRule>
    <cfRule type="containsText" dxfId="61" priority="23" operator="containsText" text="PESQUISA DE MERCADO">
      <formula>NOT(ISERROR(SEARCH("PESQUISA DE MERCADO",B35)))</formula>
    </cfRule>
    <cfRule type="containsText" dxfId="60" priority="27" operator="containsText" text="SINAPI">
      <formula>NOT(ISERROR(SEARCH("SINAPI",B35)))</formula>
    </cfRule>
    <cfRule type="containsText" dxfId="59" priority="28" operator="containsText" text="SIURB-INFRA">
      <formula>NOT(ISERROR(SEARCH("SIURB-INFRA",B35)))</formula>
    </cfRule>
    <cfRule type="containsText" dxfId="58" priority="29" operator="containsText" text="SIURB-EDIF">
      <formula>NOT(ISERROR(SEARCH("SIURB-EDIF",B35)))</formula>
    </cfRule>
  </conditionalFormatting>
  <conditionalFormatting sqref="B36">
    <cfRule type="containsText" dxfId="57" priority="94" operator="containsText" text="CPOS">
      <formula>NOT(ISERROR(SEARCH("CPOS",B36)))</formula>
    </cfRule>
  </conditionalFormatting>
  <conditionalFormatting sqref="B37">
    <cfRule type="containsText" dxfId="56" priority="18" operator="containsText" text="SIURB-INFRA">
      <formula>NOT(ISERROR(SEARCH("SIURB-INFRA",B37)))</formula>
    </cfRule>
    <cfRule type="containsText" dxfId="55" priority="19" operator="containsText" text="SIURB-EDIF">
      <formula>NOT(ISERROR(SEARCH("SIURB-EDIF",B37)))</formula>
    </cfRule>
    <cfRule type="containsText" dxfId="54" priority="20" operator="containsText" text="CDHU">
      <formula>NOT(ISERROR(SEARCH("CDHU",B37)))</formula>
    </cfRule>
    <cfRule type="containsText" dxfId="53" priority="14" operator="containsText" text="CPU">
      <formula>NOT(ISERROR(SEARCH("CPU",B37)))</formula>
    </cfRule>
    <cfRule type="containsText" dxfId="52" priority="11" operator="containsText" text="SICRO">
      <formula>NOT(ISERROR(SEARCH("SICRO",B37)))</formula>
    </cfRule>
    <cfRule type="containsText" dxfId="51" priority="12" operator="containsText" text="TCPO">
      <formula>NOT(ISERROR(SEARCH("TCPO",B37)))</formula>
    </cfRule>
    <cfRule type="containsText" dxfId="50" priority="13" operator="containsText" text="PESQUISA DE MERCADO">
      <formula>NOT(ISERROR(SEARCH("PESQUISA DE MERCADO",B37)))</formula>
    </cfRule>
    <cfRule type="containsText" dxfId="49" priority="15" operator="containsText" text="LICITADO">
      <formula>NOT(ISERROR(SEARCH("LICITADO",B37)))</formula>
    </cfRule>
    <cfRule type="containsText" dxfId="48" priority="16" operator="containsText" text="OUTROS">
      <formula>NOT(ISERROR(SEARCH("OUTROS",B37)))</formula>
    </cfRule>
    <cfRule type="containsText" dxfId="47" priority="17" operator="containsText" text="SINAPI">
      <formula>NOT(ISERROR(SEARCH("SINAPI",B37)))</formula>
    </cfRule>
  </conditionalFormatting>
  <conditionalFormatting sqref="B39:B43">
    <cfRule type="containsText" dxfId="46" priority="8" operator="containsText" text="SIURB-INFRA">
      <formula>NOT(ISERROR(SEARCH("SIURB-INFRA",B39)))</formula>
    </cfRule>
    <cfRule type="containsText" dxfId="45" priority="2" operator="containsText" text="TCPO">
      <formula>NOT(ISERROR(SEARCH("TCPO",B39)))</formula>
    </cfRule>
    <cfRule type="containsText" dxfId="44" priority="1" operator="containsText" text="SICRO">
      <formula>NOT(ISERROR(SEARCH("SICRO",B39)))</formula>
    </cfRule>
    <cfRule type="containsText" dxfId="43" priority="10" operator="containsText" text="CDHU">
      <formula>NOT(ISERROR(SEARCH("CDHU",B39)))</formula>
    </cfRule>
    <cfRule type="containsText" dxfId="42" priority="9" operator="containsText" text="SIURB-EDIF">
      <formula>NOT(ISERROR(SEARCH("SIURB-EDIF",B39)))</formula>
    </cfRule>
    <cfRule type="containsText" dxfId="41" priority="5" operator="containsText" text="LICITADO">
      <formula>NOT(ISERROR(SEARCH("LICITADO",B39)))</formula>
    </cfRule>
    <cfRule type="containsText" dxfId="40" priority="4" operator="containsText" text="CPU">
      <formula>NOT(ISERROR(SEARCH("CPU",B39)))</formula>
    </cfRule>
    <cfRule type="containsText" dxfId="39" priority="7" operator="containsText" text="SINAPI">
      <formula>NOT(ISERROR(SEARCH("SINAPI",B39)))</formula>
    </cfRule>
    <cfRule type="containsText" dxfId="38" priority="6" operator="containsText" text="OUTROS">
      <formula>NOT(ISERROR(SEARCH("OUTROS",B39)))</formula>
    </cfRule>
    <cfRule type="containsText" dxfId="37" priority="3" operator="containsText" text="PESQUISA DE MERCADO">
      <formula>NOT(ISERROR(SEARCH("PESQUISA DE MERCADO",B39)))</formula>
    </cfRule>
  </conditionalFormatting>
  <conditionalFormatting sqref="B45:B50">
    <cfRule type="containsText" dxfId="36" priority="69" operator="containsText" text="TCPO">
      <formula>NOT(ISERROR(SEARCH("TCPO",B45)))</formula>
    </cfRule>
    <cfRule type="containsText" dxfId="35" priority="70" operator="containsText" text="PESQUISA DE MERCADO">
      <formula>NOT(ISERROR(SEARCH("PESQUISA DE MERCADO",B45)))</formula>
    </cfRule>
    <cfRule type="containsText" dxfId="34" priority="72" operator="containsText" text="LICITADO">
      <formula>NOT(ISERROR(SEARCH("LICITADO",B45)))</formula>
    </cfRule>
    <cfRule type="containsText" dxfId="33" priority="75" operator="containsText" text="SIURB-INFRA">
      <formula>NOT(ISERROR(SEARCH("SIURB-INFRA",B45)))</formula>
    </cfRule>
    <cfRule type="containsText" dxfId="32" priority="76" operator="containsText" text="SIURB-EDIF">
      <formula>NOT(ISERROR(SEARCH("SIURB-EDIF",B45)))</formula>
    </cfRule>
    <cfRule type="containsText" dxfId="31" priority="77" operator="containsText" text="CDHU">
      <formula>NOT(ISERROR(SEARCH("CDHU",B45)))</formula>
    </cfRule>
    <cfRule type="containsText" dxfId="30" priority="73" operator="containsText" text="OUTROS">
      <formula>NOT(ISERROR(SEARCH("OUTROS",B45)))</formula>
    </cfRule>
    <cfRule type="containsText" dxfId="29" priority="71" operator="containsText" text="CPU">
      <formula>NOT(ISERROR(SEARCH("CPU",B45)))</formula>
    </cfRule>
    <cfRule type="containsText" dxfId="28" priority="74" operator="containsText" text="SINAPI">
      <formula>NOT(ISERROR(SEARCH("SINAPI",B45)))</formula>
    </cfRule>
  </conditionalFormatting>
  <conditionalFormatting sqref="B54">
    <cfRule type="containsText" dxfId="27" priority="865" operator="containsText" text="SICRO">
      <formula>NOT(ISERROR(SEARCH("SICRO",B54)))</formula>
    </cfRule>
    <cfRule type="containsText" dxfId="26" priority="866" operator="containsText" text="TCPO">
      <formula>NOT(ISERROR(SEARCH("TCPO",B54)))</formula>
    </cfRule>
    <cfRule type="containsText" dxfId="25" priority="867" operator="containsText" text="PESQUISA DE MERCADO">
      <formula>NOT(ISERROR(SEARCH("PESQUISA DE MERCADO",B54)))</formula>
    </cfRule>
    <cfRule type="containsText" dxfId="24" priority="868" operator="containsText" text="CPU">
      <formula>NOT(ISERROR(SEARCH("CPU",B54)))</formula>
    </cfRule>
    <cfRule type="containsText" dxfId="23" priority="869" operator="containsText" text="LICITADO">
      <formula>NOT(ISERROR(SEARCH("LICITADO",B54)))</formula>
    </cfRule>
    <cfRule type="containsText" dxfId="22" priority="870" operator="containsText" text="OUTROS">
      <formula>NOT(ISERROR(SEARCH("OUTROS",B54)))</formula>
    </cfRule>
    <cfRule type="containsText" dxfId="21" priority="871" operator="containsText" text="SINAPI">
      <formula>NOT(ISERROR(SEARCH("SINAPI",B54)))</formula>
    </cfRule>
    <cfRule type="containsText" dxfId="20" priority="872" operator="containsText" text="SIURB-INFRA">
      <formula>NOT(ISERROR(SEARCH("SIURB-INFRA",B54)))</formula>
    </cfRule>
    <cfRule type="containsText" dxfId="19" priority="873" operator="containsText" text="SIURB-EDIF">
      <formula>NOT(ISERROR(SEARCH("SIURB-EDIF",B54)))</formula>
    </cfRule>
    <cfRule type="containsText" dxfId="18" priority="874" operator="containsText" text="CDHU">
      <formula>NOT(ISERROR(SEARCH("CDHU",B54)))</formula>
    </cfRule>
  </conditionalFormatting>
  <conditionalFormatting sqref="B56:B58">
    <cfRule type="containsText" dxfId="17" priority="122" operator="containsText" text="SICRO">
      <formula>NOT(ISERROR(SEARCH("SICRO",B56)))</formula>
    </cfRule>
    <cfRule type="containsText" dxfId="16" priority="123" operator="containsText" text="TCPO">
      <formula>NOT(ISERROR(SEARCH("TCPO",B56)))</formula>
    </cfRule>
    <cfRule type="containsText" dxfId="15" priority="124" operator="containsText" text="PESQUISA DE MERCADO">
      <formula>NOT(ISERROR(SEARCH("PESQUISA DE MERCADO",B56)))</formula>
    </cfRule>
    <cfRule type="containsText" dxfId="14" priority="125" operator="containsText" text="CPU">
      <formula>NOT(ISERROR(SEARCH("CPU",B56)))</formula>
    </cfRule>
    <cfRule type="containsText" dxfId="13" priority="126" operator="containsText" text="LICITADO">
      <formula>NOT(ISERROR(SEARCH("LICITADO",B56)))</formula>
    </cfRule>
    <cfRule type="containsText" dxfId="12" priority="127" operator="containsText" text="OUTROS">
      <formula>NOT(ISERROR(SEARCH("OUTROS",B56)))</formula>
    </cfRule>
    <cfRule type="containsText" dxfId="11" priority="128" operator="containsText" text="SINAPI">
      <formula>NOT(ISERROR(SEARCH("SINAPI",B56)))</formula>
    </cfRule>
    <cfRule type="containsText" dxfId="10" priority="129" operator="containsText" text="SIURB-INFRA">
      <formula>NOT(ISERROR(SEARCH("SIURB-INFRA",B56)))</formula>
    </cfRule>
    <cfRule type="containsText" dxfId="9" priority="130" operator="containsText" text="SIURB-EDIF">
      <formula>NOT(ISERROR(SEARCH("SIURB-EDIF",B56)))</formula>
    </cfRule>
    <cfRule type="containsText" dxfId="8" priority="131" operator="containsText" text="CDHU">
      <formula>NOT(ISERROR(SEARCH("CDHU",B56)))</formula>
    </cfRule>
  </conditionalFormatting>
  <conditionalFormatting sqref="B61:B62">
    <cfRule type="containsText" dxfId="7" priority="1384" operator="containsText" text="PESQUISA DE MERCADO">
      <formula>NOT(ISERROR(SEARCH("PESQUISA DE MERCADO",B61)))</formula>
    </cfRule>
    <cfRule type="containsText" dxfId="6" priority="1385" operator="containsText" text="CPU">
      <formula>NOT(ISERROR(SEARCH("CPU",B61)))</formula>
    </cfRule>
    <cfRule type="containsText" dxfId="5" priority="1386" operator="containsText" text="LICITADO">
      <formula>NOT(ISERROR(SEARCH("LICITADO",B61)))</formula>
    </cfRule>
    <cfRule type="containsText" dxfId="4" priority="1387" operator="containsText" text="OUTROS">
      <formula>NOT(ISERROR(SEARCH("OUTROS",B61)))</formula>
    </cfRule>
    <cfRule type="containsText" dxfId="3" priority="1388" operator="containsText" text="SINAPI">
      <formula>NOT(ISERROR(SEARCH("SINAPI",B61)))</formula>
    </cfRule>
    <cfRule type="containsText" dxfId="2" priority="1389" operator="containsText" text="SIURB-INFRA">
      <formula>NOT(ISERROR(SEARCH("SIURB-INFRA",B61)))</formula>
    </cfRule>
    <cfRule type="containsText" dxfId="1" priority="1390" operator="containsText" text="SIURB-EDIF">
      <formula>NOT(ISERROR(SEARCH("SIURB-EDIF",B61)))</formula>
    </cfRule>
    <cfRule type="containsText" dxfId="0" priority="1391" operator="containsText" text="CPOS">
      <formula>NOT(ISERROR(SEARCH("CPOS",B61)))</formula>
    </cfRule>
  </conditionalFormatting>
  <dataValidations count="6">
    <dataValidation type="list" allowBlank="1" showInputMessage="1" showErrorMessage="1" sqref="B56:B58 B54 B16:B20 B29:B31 B22:B25 B33 B35 B37 B39:B43" xr:uid="{30E93BAE-8013-4F52-8F8F-770D098DE072}">
      <formula1>"CDHU,SIURB-EDIF,SIURB-INFRA,SINAPI,SICRO,TCPO,LICITADO,PESQUISA DE MERCADO,CPU,OUTROS"</formula1>
    </dataValidation>
    <dataValidation allowBlank="1" showErrorMessage="1" errorTitle="EXCESSO DE CARACTERES" error="Esta célula está configurada para aceitar o máximo de 70 caracteres. Por gentileza, revise o texte e remova o excesso de caracteres." sqref="F56:H58 G41:G42 F36:G37 F54:H54 D16:D20 H33:H35 D33:D34 G43:H43 H45 G31 F62 D22:D25 F46:H50 D39:D42 G34" xr:uid="{CE70B74A-F008-4F3A-BA81-034A0112CEF0}"/>
    <dataValidation type="textLength" allowBlank="1" showInputMessage="1" showErrorMessage="1" sqref="D35:E35" xr:uid="{5A8AE550-EBC1-4D35-A928-8A94FF910D55}">
      <formula1>0</formula1>
      <formula2>80</formula2>
    </dataValidation>
    <dataValidation type="textLength" allowBlank="1" showInputMessage="1" showErrorMessage="1" sqref="D54 D46:D49" xr:uid="{F0C24A2B-EA5B-4F86-9294-A8C9213192ED}">
      <formula1>0</formula1>
      <formula2>256</formula2>
    </dataValidation>
    <dataValidation type="list" allowBlank="1" showInputMessage="1" showErrorMessage="1" sqref="B61:B62 B36" xr:uid="{3CA52323-9DDF-437F-9CD8-F6AD4CE0771F}">
      <formula1>"CPOS,SIURB-EDIF,SIURB-INFRA,SINAPI,OUTROS,LICITADO,PESQUISA DE MARCADO,CPU"</formula1>
    </dataValidation>
    <dataValidation type="list" allowBlank="1" showInputMessage="1" showErrorMessage="1" sqref="B34 B45:B50" xr:uid="{8D939CB4-487F-46B1-B5A8-5AF764392836}">
      <formula1>"CDHU,SIURB-EDIF,SIURB-INFRA,SINAPI,OUTROS,LICITADO,PESQUISA DE MERCADO,CPU,TCPO"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r:id="rId4"/>
  <headerFooter alignWithMargins="0">
    <oddFooter>&amp;R&amp;P de &amp;N</oddFooter>
  </headerFooter>
  <ignoredErrors>
    <ignoredError sqref="J64:L64 J42:K63 J14:K39" unlockedFormula="1"/>
    <ignoredError sqref="L42:L63 L14:L39" evalError="1" unlocked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Planilha Qtd</vt:lpstr>
      <vt:lpstr>'Planilha Qtd'!Area_de_impressao</vt:lpstr>
      <vt:lpstr>'Planilha Qtd'!Titulos_de_impressao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Beatriz Archiolli Martins Leal</cp:lastModifiedBy>
  <cp:lastPrinted>2025-03-07T16:41:09Z</cp:lastPrinted>
  <dcterms:created xsi:type="dcterms:W3CDTF">2014-10-22T18:59:34Z</dcterms:created>
  <dcterms:modified xsi:type="dcterms:W3CDTF">2025-11-28T20:23:34Z</dcterms:modified>
</cp:coreProperties>
</file>