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ANEXO III - PLANILHAS QUANTITATIVAS - EDITAL 001.2019\ARQUITETURA\"/>
    </mc:Choice>
  </mc:AlternateContent>
  <bookViews>
    <workbookView xWindow="945" yWindow="0" windowWidth="20655" windowHeight="10020" tabRatio="825" activeTab="1"/>
  </bookViews>
  <sheets>
    <sheet name="Plan1" sheetId="17" r:id="rId1"/>
    <sheet name="Estimativa de custo" sheetId="16" r:id="rId2"/>
  </sheets>
  <definedNames>
    <definedName name="_xlnm.Print_Area" localSheetId="1">'Estimativa de custo'!$A$2:$K$70</definedName>
  </definedNames>
  <calcPr calcId="152511"/>
</workbook>
</file>

<file path=xl/calcChain.xml><?xml version="1.0" encoding="utf-8"?>
<calcChain xmlns="http://schemas.openxmlformats.org/spreadsheetml/2006/main">
  <c r="K9" i="16" l="1"/>
  <c r="K10" i="16"/>
  <c r="K11" i="16"/>
  <c r="K15" i="16" l="1"/>
  <c r="K16" i="16"/>
  <c r="K19" i="16"/>
  <c r="K21" i="16"/>
  <c r="K23" i="16"/>
  <c r="K24" i="16"/>
  <c r="K27" i="16"/>
  <c r="K33" i="16"/>
  <c r="I41" i="16"/>
  <c r="J41" i="16"/>
  <c r="K46" i="16"/>
  <c r="I47" i="16"/>
  <c r="J47" i="16"/>
  <c r="K48" i="16"/>
  <c r="K50" i="16"/>
  <c r="K51" i="16"/>
  <c r="K52" i="16"/>
  <c r="I53" i="16"/>
  <c r="J53" i="16"/>
  <c r="K59" i="16"/>
  <c r="K60" i="16"/>
  <c r="K61" i="16"/>
  <c r="K63" i="16"/>
  <c r="I67" i="16"/>
  <c r="J67" i="16"/>
  <c r="K69" i="16"/>
  <c r="K39" i="16" l="1"/>
  <c r="K35" i="16"/>
  <c r="K40" i="16"/>
  <c r="K55" i="16"/>
  <c r="K31" i="16"/>
  <c r="K29" i="16"/>
  <c r="K68" i="16"/>
  <c r="K67" i="16" s="1"/>
  <c r="K66" i="16"/>
  <c r="K64" i="16"/>
  <c r="K45" i="16"/>
  <c r="K43" i="16"/>
  <c r="K38" i="16"/>
  <c r="K36" i="16"/>
  <c r="K26" i="16"/>
  <c r="K12" i="16"/>
  <c r="K58" i="16"/>
  <c r="K56" i="16"/>
  <c r="K44" i="16"/>
  <c r="K32" i="16"/>
  <c r="K17" i="16"/>
  <c r="K65" i="16"/>
  <c r="K62" i="16"/>
  <c r="K57" i="16"/>
  <c r="K54" i="16"/>
  <c r="K49" i="16"/>
  <c r="K47" i="16" s="1"/>
  <c r="K30" i="16"/>
  <c r="K18" i="16"/>
  <c r="K13" i="16"/>
  <c r="K42" i="16"/>
  <c r="K37" i="16"/>
  <c r="K25" i="16"/>
  <c r="K22" i="16"/>
  <c r="K14" i="16"/>
  <c r="K20" i="16" l="1"/>
  <c r="K8" i="16"/>
  <c r="K34" i="16"/>
  <c r="K41" i="16"/>
  <c r="K28" i="16"/>
  <c r="K53" i="16"/>
  <c r="K70" i="16" l="1"/>
</calcChain>
</file>

<file path=xl/sharedStrings.xml><?xml version="1.0" encoding="utf-8"?>
<sst xmlns="http://schemas.openxmlformats.org/spreadsheetml/2006/main" count="227" uniqueCount="175">
  <si>
    <t>m²</t>
  </si>
  <si>
    <t>mês</t>
  </si>
  <si>
    <t>m</t>
  </si>
  <si>
    <t>m³</t>
  </si>
  <si>
    <t>1.1</t>
  </si>
  <si>
    <t>1.2</t>
  </si>
  <si>
    <t>1.3</t>
  </si>
  <si>
    <t>REV.</t>
  </si>
  <si>
    <t>PROJETO:</t>
  </si>
  <si>
    <t>FOLHAS:</t>
  </si>
  <si>
    <t>ÁREA:</t>
  </si>
  <si>
    <t>AU</t>
  </si>
  <si>
    <t>RESPONSÁVEL:</t>
  </si>
  <si>
    <t>Item</t>
  </si>
  <si>
    <t>Descrição</t>
  </si>
  <si>
    <t>Execução de contrapiso em concreto simples e=5cm</t>
  </si>
  <si>
    <t>pto</t>
  </si>
  <si>
    <t>vb</t>
  </si>
  <si>
    <t>un</t>
  </si>
  <si>
    <t>Fornecimento e instalação de lavatório. Fabricante: Deca - Modelo: L.76.17,  cor: Branco Gelo</t>
  </si>
  <si>
    <t>Fornecimento e instalação de sifão flexível cromado para lavatório</t>
  </si>
  <si>
    <t>Fornecimento e instalação de torneira para lavatório bica baixa. Fabricante: Deca - Modelo: 1170.C – Decamatic  - Cor: Cromado</t>
  </si>
  <si>
    <t>Requadração de batentes para vãos de portas, janelas e/ou passagens</t>
  </si>
  <si>
    <t>Enchimento de rasgo com argamassa mista de cimento e areia</t>
  </si>
  <si>
    <t>Emassamento de parede interna com massa corrida PVA</t>
  </si>
  <si>
    <t>Impermeabilização com argamassa cimentícia de áreas molhadas (piso e parede até h=30cm)</t>
  </si>
  <si>
    <t>Pintura com tinta látex PVA em alvenarias internas, até duas demãos. Fabricante: Suvinil - Cor: Branco Neve Fosco</t>
  </si>
  <si>
    <t>Limpeza periódica, durante a execução da obra</t>
  </si>
  <si>
    <t>Transporte de entulho (vertical/horizontal) até caçamba estacionária</t>
  </si>
  <si>
    <t>Descarte de entulho e sobras de obra em caçamba estacionária</t>
  </si>
  <si>
    <t>Limpeza final para entrega da obra (após conclusão)</t>
  </si>
  <si>
    <t xml:space="preserve">Custo Total </t>
  </si>
  <si>
    <t>Emissão de ART de Obra/Serviço</t>
  </si>
  <si>
    <t>Seguro de obra civil (Risco de Engenharia)</t>
  </si>
  <si>
    <t>Seguro/Carta Fiança</t>
  </si>
  <si>
    <t>2.3</t>
  </si>
  <si>
    <t>2.4</t>
  </si>
  <si>
    <t>2.5</t>
  </si>
  <si>
    <t>Ligação provisória de elétrica (ponto fornecido pelo Instituto Butantan) - Distância máxima: 10m</t>
  </si>
  <si>
    <t>Ligação provisória de água (ponto fornecido pelo Instituto Butantan) - Distância máxima: 10m</t>
  </si>
  <si>
    <t>Ligação provisória de esgoto (ponto fornecido pelo Instituto Butantan) - Distância máxima: 10m</t>
  </si>
  <si>
    <t>TOTAL</t>
  </si>
  <si>
    <t>4.1</t>
  </si>
  <si>
    <t>6.4</t>
  </si>
  <si>
    <t>6.5</t>
  </si>
  <si>
    <t>8.1</t>
  </si>
  <si>
    <t>F106 - PORTARIA DA FAZENDA SÃO JOAQUIM</t>
  </si>
  <si>
    <t>PORTARIA DA FAZENDA SÃO JOAQUIM</t>
  </si>
  <si>
    <t>CONSTRUÇÃO DA NOVA PORTARIA DA FAZENDA SÃO JOAQUIM</t>
  </si>
  <si>
    <t>Div. Infraestrut.</t>
  </si>
  <si>
    <t>Demolição de gradil metálico com mourão em pintura branca</t>
  </si>
  <si>
    <t>4.2</t>
  </si>
  <si>
    <t>Execução de piso de concreto desempenado</t>
  </si>
  <si>
    <t>Fornecimento e instalação de vaso sanitário com caixa acoplada completo. Fabricante: Deca - Modelo: Ravena Dual Flux P909 - Cor: Branco Gelo</t>
  </si>
  <si>
    <t>Fornecimento e instalação de assento sanitário para vaso. Fabricante: Deca - Modelo: AP01</t>
  </si>
  <si>
    <t>3.5</t>
  </si>
  <si>
    <t>5.3</t>
  </si>
  <si>
    <t>8.2</t>
  </si>
  <si>
    <t xml:space="preserve">P1 - Porta metálica 76 x 210cm, pintura eletrostática  </t>
  </si>
  <si>
    <t>P2 - Porta de madeira 66 x 210cm, acabamento em verniz</t>
  </si>
  <si>
    <t>P3 - Porta de madeira 76 x 210cm, acabamento em verniz</t>
  </si>
  <si>
    <t>P4 - Portão metálico 100 x 200cm, pintura eletrostática</t>
  </si>
  <si>
    <t>P5 - Portão metálico 670 x 200cm, pintura eletrostática</t>
  </si>
  <si>
    <t>P6 - Portão metálico 367,5 x 200cm, pintura eletrostática</t>
  </si>
  <si>
    <t>J1 - Janela com duas folhas de correr 210 x 100cm</t>
  </si>
  <si>
    <t>J2 - Janela  com três folhas basculantes 200 x 30cm</t>
  </si>
  <si>
    <t>Bancos de madeira</t>
  </si>
  <si>
    <t>Cancela 3,4m</t>
  </si>
  <si>
    <t>Poste de luz tipo pétala, 5m, , referência SX-289/P, SUNNY ILUMINAÇÃO ou similar</t>
  </si>
  <si>
    <t>Poste de luz tipo pétala, 5m, referência SX-73, SUNNY ILUMINAÇÃO ou similar</t>
  </si>
  <si>
    <t>Refletor, referência PROJETOR 200W, BRILIA ou similar</t>
  </si>
  <si>
    <t>Grama esmeralda</t>
  </si>
  <si>
    <t>5.4</t>
  </si>
  <si>
    <t>Terra vegetal + Composto orgânico</t>
  </si>
  <si>
    <t>Luminária de LED de sobrepor quadrada, potência 10W temperatura de cor 4000K</t>
  </si>
  <si>
    <t>Pintura com tinta látex PVA em alvenarias externas até duas demãos. Fabricante: Suvinil - Cor: Branco Neve Fosco</t>
  </si>
  <si>
    <t>Fornecimento e instalação de piso cerâmico. Fabricante: Eliane. Dimensões: 46x46cm. Cor: branco. Assentado com argamassa colante AC-III, com rejunte epóxi cor branco</t>
  </si>
  <si>
    <t>Fornecimento e instalação de acabamento cerâmico em parede. Fabricante: Eliane. Dimensões: 25x25cm. Cor: branco. Assentado com argamassa colante AC-III, com rejunte epóxi cor branco</t>
  </si>
  <si>
    <t>Verniz hidrofugante</t>
  </si>
  <si>
    <t>Bancada de madeira 2,40 x 0,70 x 0,75m</t>
  </si>
  <si>
    <t>Dispenser de papel toalha em bobina, gabinete acrílico de cor branca, referência KIMBERLY-CLARK, ou similar;</t>
  </si>
  <si>
    <t>Dispenser de sabonete líquido, referência KIMBERLY-CLARK, ou similar.</t>
  </si>
  <si>
    <t>Dispenser de Papel Higiênico em rolo com tampa em aço inox.</t>
  </si>
  <si>
    <t>Lixeira o para banheiro de plástico.</t>
  </si>
  <si>
    <t>Box de cortina de material plástico;</t>
  </si>
  <si>
    <t>Assento para bacia, referência AP.75 – DECA, ou similar.</t>
  </si>
  <si>
    <t>Soleirra degranito São Garbiel</t>
  </si>
  <si>
    <t>Fornecimento e instalação de gradil metálico com mourão em pintura branca</t>
  </si>
  <si>
    <t xml:space="preserve">Fornecimento e instalação de gradil barras verticais metálicas </t>
  </si>
  <si>
    <t>Fornecimento e instalação de chuveiro elétrico de 6500W/220V com resistência blindada</t>
  </si>
  <si>
    <t>SERVIÇOS VARIADOS</t>
  </si>
  <si>
    <t>1.4</t>
  </si>
  <si>
    <t>1.5</t>
  </si>
  <si>
    <t>1.6</t>
  </si>
  <si>
    <t>1.7</t>
  </si>
  <si>
    <t>1.8</t>
  </si>
  <si>
    <t>1.9</t>
  </si>
  <si>
    <t>1.10</t>
  </si>
  <si>
    <t>1.11</t>
  </si>
  <si>
    <t>SERVIÇOS DE ACABAMENTO DE PAREDES</t>
  </si>
  <si>
    <t>SERVIÇOS DE ACABAMENTO DE PISO</t>
  </si>
  <si>
    <t>FORNECIMENTO E INSTALAÇÃO DE PEÇAS SANITÁRIAS</t>
  </si>
  <si>
    <t>FORNECIMENTO E INSTALAÇÃO DE PORTAS E JANELAS</t>
  </si>
  <si>
    <t>FORNECIMENTO E INSTALAÇÃO DE GRAIL E PORTÕES</t>
  </si>
  <si>
    <t>FORNECIMENTO E INSTALAÇÃO DE MOBILIÁRIOS E EQUIPAMENTOS</t>
  </si>
  <si>
    <t>SERVIÇOS DE JARDINAGEM</t>
  </si>
  <si>
    <t>2.1</t>
  </si>
  <si>
    <t>2.2</t>
  </si>
  <si>
    <t>2.6</t>
  </si>
  <si>
    <t>2.7</t>
  </si>
  <si>
    <t>3.1</t>
  </si>
  <si>
    <t>3.2</t>
  </si>
  <si>
    <t>3.3</t>
  </si>
  <si>
    <t>3.4</t>
  </si>
  <si>
    <t>4.3</t>
  </si>
  <si>
    <t>4.4</t>
  </si>
  <si>
    <t>4.5</t>
  </si>
  <si>
    <t>4.6</t>
  </si>
  <si>
    <t>5.1</t>
  </si>
  <si>
    <t>5.2</t>
  </si>
  <si>
    <t>5.5</t>
  </si>
  <si>
    <t>6.1</t>
  </si>
  <si>
    <t>6.2</t>
  </si>
  <si>
    <t>6.3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</si>
  <si>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</si>
  <si>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</si>
  <si>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</si>
  <si>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</si>
  <si>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</si>
  <si>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</si>
  <si>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</si>
  <si>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</si>
  <si>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</si>
  <si>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</si>
  <si>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</si>
  <si>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</si>
  <si>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</si>
  <si>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DIVISÃO DE INFRAESTRUTURA</t>
  </si>
  <si>
    <t>STATUS</t>
  </si>
  <si>
    <t>TÍTULO:</t>
  </si>
  <si>
    <t>Nº DOC. (BUTANTAN):</t>
  </si>
  <si>
    <t>ESTIMATIVA DE CUSTOS</t>
  </si>
  <si>
    <t>PRELIMINAR</t>
  </si>
  <si>
    <t>ELABORADO:</t>
  </si>
  <si>
    <t>VERIFICADO:</t>
  </si>
  <si>
    <t>APROVADO:</t>
  </si>
  <si>
    <t>Nº DOC. (FORNECEDOR):</t>
  </si>
  <si>
    <t>X</t>
  </si>
  <si>
    <t>PARA COTAÇÃO</t>
  </si>
  <si>
    <t>-</t>
  </si>
  <si>
    <t>PARA INFORMAÇÃO</t>
  </si>
  <si>
    <t>DATA:</t>
  </si>
  <si>
    <t>REVISÃO:</t>
  </si>
  <si>
    <t>PARA COMPRA</t>
  </si>
  <si>
    <t>FAZENDA SÃO JOAQUIM - PORTARIA</t>
  </si>
  <si>
    <t>PARA CONSTRUÇÃO</t>
  </si>
  <si>
    <t>NOTAS GERAIS:</t>
  </si>
  <si>
    <t>EMISSÃO INICIAL</t>
  </si>
  <si>
    <t>REVISÃO</t>
  </si>
  <si>
    <t>DESCRIÇÃO</t>
  </si>
  <si>
    <t>ELAB.</t>
  </si>
  <si>
    <t>VERIF.</t>
  </si>
  <si>
    <t>APR.</t>
  </si>
  <si>
    <t xml:space="preserve">        </t>
  </si>
  <si>
    <t>F106-0000-PE-AR-EC-0001_00</t>
  </si>
  <si>
    <t>TF</t>
  </si>
  <si>
    <t>LH</t>
  </si>
  <si>
    <t>PROJETO ARQUITETURA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</si>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</sst>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6"/>
      <color theme="1"/>
      <name val="Calibri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i/>
      <sz val="16"/>
      <name val="Calibri"/>
      <family val="2"/>
      <scheme val="minor"/>
    </font>
    <font>
      <i/>
      <sz val="10"/>
      <name val="Arial"/>
      <family val="2"/>
    </font>
    <font>
      <b/>
      <sz val="8"/>
      <name val="Calibri"/>
      <family val="2"/>
      <scheme val="minor"/>
    </font>
    <font>
      <sz val="5"/>
      <name val="Calibri"/>
      <family val="2"/>
      <scheme val="minor"/>
    </font>
    <font>
      <b/>
      <sz val="7"/>
      <name val="Calibri"/>
      <family val="2"/>
      <scheme val="minor"/>
    </font>
    <font>
      <sz val="5.5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</cellStyleXfs>
  <cellXfs count="1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164" fontId="7" fillId="2" borderId="1" xfId="3" applyNumberFormat="1" applyFont="1" applyFill="1" applyBorder="1" applyAlignment="1">
      <alignment horizontal="right" vertical="center" wrapText="1"/>
    </xf>
    <xf numFmtId="164" fontId="7" fillId="2" borderId="1" xfId="3" applyFont="1" applyFill="1" applyBorder="1" applyAlignment="1">
      <alignment horizontal="right" vertical="center" wrapText="1"/>
    </xf>
    <xf numFmtId="164" fontId="7" fillId="0" borderId="1" xfId="3" applyNumberFormat="1" applyFont="1" applyFill="1" applyBorder="1" applyAlignment="1">
      <alignment horizontal="right" vertical="center" wrapText="1"/>
    </xf>
    <xf numFmtId="164" fontId="7" fillId="0" borderId="1" xfId="3" applyFont="1" applyFill="1" applyBorder="1" applyAlignment="1">
      <alignment horizontal="right" vertical="center" wrapText="1"/>
    </xf>
    <xf numFmtId="164" fontId="7" fillId="2" borderId="1" xfId="3" applyNumberFormat="1" applyFont="1" applyFill="1" applyBorder="1" applyAlignment="1">
      <alignment horizontal="right" vertical="center"/>
    </xf>
    <xf numFmtId="164" fontId="7" fillId="2" borderId="1" xfId="3" applyFont="1" applyFill="1" applyBorder="1" applyAlignment="1">
      <alignment horizontal="right" vertical="center"/>
    </xf>
    <xf numFmtId="43" fontId="0" fillId="0" borderId="0" xfId="0" applyNumberFormat="1" applyAlignment="1">
      <alignment wrapText="1"/>
    </xf>
    <xf numFmtId="0" fontId="13" fillId="2" borderId="9" xfId="4" applyFont="1" applyFill="1" applyBorder="1" applyAlignment="1" applyProtection="1">
      <alignment vertical="center"/>
    </xf>
    <xf numFmtId="0" fontId="13" fillId="2" borderId="0" xfId="4" applyFont="1" applyFill="1" applyBorder="1" applyAlignment="1" applyProtection="1">
      <alignment vertical="center"/>
    </xf>
    <xf numFmtId="0" fontId="13" fillId="2" borderId="10" xfId="4" applyFont="1" applyFill="1" applyBorder="1" applyAlignment="1" applyProtection="1">
      <alignment vertical="center"/>
    </xf>
    <xf numFmtId="0" fontId="13" fillId="3" borderId="1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 vertical="center"/>
    </xf>
    <xf numFmtId="0" fontId="13" fillId="2" borderId="11" xfId="4" applyFont="1" applyFill="1" applyBorder="1" applyAlignment="1" applyProtection="1">
      <alignment vertical="center"/>
    </xf>
    <xf numFmtId="0" fontId="13" fillId="2" borderId="5" xfId="4" applyFont="1" applyFill="1" applyBorder="1" applyAlignment="1" applyProtection="1">
      <alignment vertical="center"/>
    </xf>
    <xf numFmtId="0" fontId="7" fillId="2" borderId="9" xfId="1" applyFont="1" applyFill="1" applyBorder="1" applyAlignment="1" applyProtection="1">
      <alignment horizontal="left" vertical="center"/>
    </xf>
    <xf numFmtId="0" fontId="7" fillId="2" borderId="0" xfId="4" applyFont="1" applyFill="1" applyBorder="1" applyAlignment="1" applyProtection="1">
      <alignment horizontal="left" vertical="center"/>
    </xf>
    <xf numFmtId="0" fontId="7" fillId="2" borderId="10" xfId="4" applyFont="1" applyFill="1" applyBorder="1" applyAlignment="1" applyProtection="1">
      <alignment horizontal="left" vertical="center"/>
    </xf>
    <xf numFmtId="0" fontId="11" fillId="2" borderId="0" xfId="4" applyFont="1" applyFill="1" applyBorder="1" applyAlignment="1" applyProtection="1">
      <alignment horizontal="left" vertical="center"/>
    </xf>
    <xf numFmtId="0" fontId="7" fillId="2" borderId="0" xfId="4" applyFont="1" applyFill="1" applyBorder="1" applyAlignment="1" applyProtection="1">
      <alignment vertical="center"/>
    </xf>
    <xf numFmtId="0" fontId="7" fillId="2" borderId="10" xfId="1" applyFont="1" applyFill="1" applyBorder="1" applyAlignment="1" applyProtection="1">
      <alignment vertical="center"/>
      <protection locked="0"/>
    </xf>
    <xf numFmtId="0" fontId="7" fillId="2" borderId="0" xfId="4" applyFont="1" applyFill="1" applyBorder="1" applyAlignment="1" applyProtection="1">
      <alignment horizontal="left" vertical="center" indent="1"/>
    </xf>
    <xf numFmtId="0" fontId="17" fillId="0" borderId="0" xfId="0" applyFont="1"/>
    <xf numFmtId="0" fontId="7" fillId="2" borderId="9" xfId="4" applyFont="1" applyFill="1" applyBorder="1" applyAlignment="1" applyProtection="1">
      <alignment horizontal="left" vertical="center"/>
    </xf>
    <xf numFmtId="0" fontId="11" fillId="2" borderId="9" xfId="4" applyFont="1" applyFill="1" applyBorder="1" applyAlignment="1" applyProtection="1">
      <alignment horizontal="left" vertical="center"/>
      <protection locked="0"/>
    </xf>
    <xf numFmtId="0" fontId="7" fillId="2" borderId="10" xfId="4" applyFont="1" applyFill="1" applyBorder="1" applyAlignment="1" applyProtection="1">
      <alignment horizontal="left" vertical="center"/>
      <protection locked="0"/>
    </xf>
    <xf numFmtId="0" fontId="7" fillId="2" borderId="3" xfId="4" applyFont="1" applyFill="1" applyBorder="1" applyAlignment="1" applyProtection="1">
      <alignment horizontal="left" vertical="center"/>
    </xf>
    <xf numFmtId="0" fontId="7" fillId="2" borderId="11" xfId="4" applyFont="1" applyFill="1" applyBorder="1" applyAlignment="1" applyProtection="1">
      <alignment vertical="center"/>
    </xf>
    <xf numFmtId="0" fontId="7" fillId="2" borderId="11" xfId="4" applyFont="1" applyFill="1" applyBorder="1" applyAlignment="1" applyProtection="1">
      <alignment horizontal="left" vertical="center"/>
    </xf>
    <xf numFmtId="0" fontId="7" fillId="2" borderId="5" xfId="4" applyFont="1" applyFill="1" applyBorder="1" applyAlignment="1" applyProtection="1">
      <alignment horizontal="left" vertical="center"/>
    </xf>
    <xf numFmtId="0" fontId="0" fillId="0" borderId="3" xfId="0" applyBorder="1"/>
    <xf numFmtId="0" fontId="0" fillId="0" borderId="11" xfId="0" applyBorder="1"/>
    <xf numFmtId="0" fontId="0" fillId="0" borderId="5" xfId="0" applyBorder="1"/>
    <xf numFmtId="0" fontId="18" fillId="4" borderId="1" xfId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3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9" fillId="6" borderId="1" xfId="0" applyNumberFormat="1" applyFont="1" applyFill="1" applyBorder="1" applyAlignment="1">
      <alignment wrapText="1"/>
    </xf>
    <xf numFmtId="1" fontId="18" fillId="5" borderId="1" xfId="1" quotePrefix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2" borderId="2" xfId="4" applyFont="1" applyFill="1" applyBorder="1" applyAlignment="1" applyProtection="1">
      <alignment horizontal="center" vertical="center"/>
      <protection locked="0"/>
    </xf>
    <xf numFmtId="0" fontId="7" fillId="2" borderId="12" xfId="4" applyFont="1" applyFill="1" applyBorder="1" applyAlignment="1" applyProtection="1">
      <alignment horizontal="center" vertical="center"/>
      <protection locked="0"/>
    </xf>
    <xf numFmtId="0" fontId="7" fillId="2" borderId="4" xfId="4" applyFont="1" applyFill="1" applyBorder="1" applyAlignment="1" applyProtection="1">
      <alignment horizontal="center" vertical="center"/>
      <protection locked="0"/>
    </xf>
    <xf numFmtId="0" fontId="7" fillId="2" borderId="2" xfId="4" applyFont="1" applyFill="1" applyBorder="1" applyAlignment="1" applyProtection="1">
      <alignment horizontal="left" vertical="center" wrapText="1"/>
      <protection locked="0"/>
    </xf>
    <xf numFmtId="0" fontId="7" fillId="2" borderId="12" xfId="4" applyFont="1" applyFill="1" applyBorder="1" applyAlignment="1" applyProtection="1">
      <alignment horizontal="left" vertical="center" wrapText="1"/>
      <protection locked="0"/>
    </xf>
    <xf numFmtId="0" fontId="7" fillId="2" borderId="4" xfId="4" applyFont="1" applyFill="1" applyBorder="1" applyAlignment="1" applyProtection="1">
      <alignment horizontal="left" vertical="center" wrapText="1"/>
      <protection locked="0"/>
    </xf>
    <xf numFmtId="0" fontId="11" fillId="2" borderId="2" xfId="4" applyFont="1" applyFill="1" applyBorder="1" applyAlignment="1" applyProtection="1">
      <alignment horizontal="center" vertical="center"/>
      <protection locked="0"/>
    </xf>
    <xf numFmtId="0" fontId="11" fillId="2" borderId="12" xfId="4" applyFont="1" applyFill="1" applyBorder="1" applyAlignment="1" applyProtection="1">
      <alignment horizontal="center" vertical="center"/>
      <protection locked="0"/>
    </xf>
    <xf numFmtId="0" fontId="11" fillId="2" borderId="4" xfId="4" applyFont="1" applyFill="1" applyBorder="1" applyAlignment="1" applyProtection="1">
      <alignment horizontal="center" vertical="center"/>
      <protection locked="0"/>
    </xf>
    <xf numFmtId="0" fontId="11" fillId="2" borderId="2" xfId="4" applyFont="1" applyFill="1" applyBorder="1" applyAlignment="1" applyProtection="1">
      <alignment horizontal="center" vertical="center" wrapText="1"/>
      <protection locked="0"/>
    </xf>
    <xf numFmtId="0" fontId="11" fillId="2" borderId="12" xfId="4" applyFont="1" applyFill="1" applyBorder="1" applyAlignment="1" applyProtection="1">
      <alignment horizontal="center" vertical="center" wrapText="1"/>
      <protection locked="0"/>
    </xf>
    <xf numFmtId="0" fontId="11" fillId="2" borderId="4" xfId="4" applyFont="1" applyFill="1" applyBorder="1" applyAlignment="1" applyProtection="1">
      <alignment horizontal="center" vertical="center" wrapText="1"/>
      <protection locked="0"/>
    </xf>
    <xf numFmtId="0" fontId="9" fillId="2" borderId="6" xfId="4" applyFont="1" applyFill="1" applyBorder="1" applyAlignment="1" applyProtection="1">
      <alignment horizontal="center" vertical="center"/>
    </xf>
    <xf numFmtId="0" fontId="9" fillId="2" borderId="7" xfId="4" applyFont="1" applyFill="1" applyBorder="1" applyAlignment="1" applyProtection="1">
      <alignment horizontal="center" vertical="center"/>
    </xf>
    <xf numFmtId="0" fontId="9" fillId="2" borderId="8" xfId="4" applyFont="1" applyFill="1" applyBorder="1" applyAlignment="1" applyProtection="1">
      <alignment horizontal="center" vertical="center"/>
    </xf>
    <xf numFmtId="0" fontId="9" fillId="2" borderId="9" xfId="4" applyFont="1" applyFill="1" applyBorder="1" applyAlignment="1" applyProtection="1">
      <alignment horizontal="center" vertical="center"/>
    </xf>
    <xf numFmtId="0" fontId="9" fillId="2" borderId="0" xfId="4" applyFont="1" applyFill="1" applyBorder="1" applyAlignment="1" applyProtection="1">
      <alignment horizontal="center" vertical="center"/>
    </xf>
    <xf numFmtId="0" fontId="9" fillId="2" borderId="10" xfId="4" applyFont="1" applyFill="1" applyBorder="1" applyAlignment="1" applyProtection="1">
      <alignment horizontal="center" vertical="center"/>
    </xf>
    <xf numFmtId="0" fontId="9" fillId="2" borderId="3" xfId="4" applyFont="1" applyFill="1" applyBorder="1" applyAlignment="1" applyProtection="1">
      <alignment horizontal="center" vertical="center"/>
    </xf>
    <xf numFmtId="0" fontId="9" fillId="2" borderId="11" xfId="4" applyFont="1" applyFill="1" applyBorder="1" applyAlignment="1" applyProtection="1">
      <alignment horizontal="center" vertical="center"/>
    </xf>
    <xf numFmtId="0" fontId="5" fillId="2" borderId="6" xfId="4" applyFont="1" applyFill="1" applyBorder="1" applyAlignment="1" applyProtection="1">
      <alignment horizontal="center" vertical="center"/>
    </xf>
    <xf numFmtId="0" fontId="5" fillId="2" borderId="7" xfId="4" applyFont="1" applyFill="1" applyBorder="1" applyAlignment="1" applyProtection="1">
      <alignment horizontal="center" vertical="center"/>
    </xf>
    <xf numFmtId="0" fontId="5" fillId="2" borderId="8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2" borderId="0" xfId="4" applyFont="1" applyFill="1" applyBorder="1" applyAlignment="1" applyProtection="1">
      <alignment horizontal="center" vertic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2" borderId="9" xfId="4" applyFont="1" applyFill="1" applyBorder="1" applyAlignment="1" applyProtection="1">
      <alignment horizontal="center" vertical="center"/>
    </xf>
    <xf numFmtId="0" fontId="11" fillId="2" borderId="0" xfId="4" applyFont="1" applyFill="1" applyBorder="1" applyAlignment="1" applyProtection="1">
      <alignment horizontal="center" vertical="center"/>
    </xf>
    <xf numFmtId="0" fontId="11" fillId="2" borderId="10" xfId="4" applyFont="1" applyFill="1" applyBorder="1" applyAlignment="1" applyProtection="1">
      <alignment horizontal="center" vertical="center"/>
    </xf>
    <xf numFmtId="0" fontId="12" fillId="2" borderId="6" xfId="4" applyFont="1" applyFill="1" applyBorder="1" applyAlignment="1" applyProtection="1">
      <alignment horizontal="left" vertical="center"/>
    </xf>
    <xf numFmtId="0" fontId="12" fillId="2" borderId="7" xfId="4" applyFont="1" applyFill="1" applyBorder="1" applyAlignment="1" applyProtection="1">
      <alignment horizontal="left" vertical="center"/>
    </xf>
    <xf numFmtId="0" fontId="12" fillId="2" borderId="8" xfId="4" applyFont="1" applyFill="1" applyBorder="1" applyAlignment="1" applyProtection="1">
      <alignment horizontal="left" vertical="center"/>
    </xf>
    <xf numFmtId="0" fontId="11" fillId="2" borderId="3" xfId="4" applyFont="1" applyFill="1" applyBorder="1" applyAlignment="1" applyProtection="1">
      <alignment horizontal="center" vertical="center"/>
    </xf>
    <xf numFmtId="0" fontId="11" fillId="2" borderId="11" xfId="4" applyFont="1" applyFill="1" applyBorder="1" applyAlignment="1" applyProtection="1">
      <alignment horizontal="center" vertical="center"/>
    </xf>
    <xf numFmtId="0" fontId="11" fillId="2" borderId="5" xfId="4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left" vertical="center"/>
      <protection locked="0"/>
    </xf>
    <xf numFmtId="14" fontId="11" fillId="2" borderId="3" xfId="4" applyNumberFormat="1" applyFont="1" applyFill="1" applyBorder="1" applyAlignment="1" applyProtection="1">
      <alignment horizontal="center" vertical="center"/>
    </xf>
    <xf numFmtId="14" fontId="11" fillId="2" borderId="11" xfId="4" applyNumberFormat="1" applyFont="1" applyFill="1" applyBorder="1" applyAlignment="1" applyProtection="1">
      <alignment horizontal="center" vertical="center"/>
    </xf>
    <xf numFmtId="0" fontId="16" fillId="2" borderId="3" xfId="4" applyFont="1" applyFill="1" applyBorder="1" applyAlignment="1" applyProtection="1">
      <alignment horizontal="center" vertical="center"/>
    </xf>
    <xf numFmtId="0" fontId="16" fillId="2" borderId="11" xfId="4" applyFont="1" applyFill="1" applyBorder="1" applyAlignment="1" applyProtection="1">
      <alignment horizontal="center" vertical="center"/>
    </xf>
    <xf numFmtId="0" fontId="16" fillId="2" borderId="5" xfId="4" applyFont="1" applyFill="1" applyBorder="1" applyAlignment="1" applyProtection="1">
      <alignment horizontal="center" vertical="center"/>
    </xf>
    <xf numFmtId="0" fontId="14" fillId="2" borderId="3" xfId="4" applyFont="1" applyFill="1" applyBorder="1" applyAlignment="1" applyProtection="1">
      <alignment horizontal="center" vertical="center"/>
    </xf>
    <xf numFmtId="0" fontId="14" fillId="2" borderId="11" xfId="4" applyFont="1" applyFill="1" applyBorder="1" applyAlignment="1" applyProtection="1">
      <alignment horizontal="center" vertical="center"/>
    </xf>
    <xf numFmtId="0" fontId="14" fillId="2" borderId="5" xfId="4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" fontId="18" fillId="5" borderId="12" xfId="1" quotePrefix="1" applyNumberFormat="1" applyFont="1" applyFill="1" applyBorder="1" applyAlignment="1">
      <alignment horizontal="left" vertical="center"/>
    </xf>
    <xf numFmtId="1" fontId="18" fillId="5" borderId="4" xfId="1" quotePrefix="1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</cellXfs>
  <cellStyles count="6">
    <cellStyle name="Normal" xfId="0" builtinId="0"/>
    <cellStyle name="Normal 2" xfId="1"/>
    <cellStyle name="Normal 3 2" xfId="4"/>
    <cellStyle name="Normal 6 2" xfId="5"/>
    <cellStyle name="Vírgula 2" xfId="2"/>
    <cellStyle name="Vírgula 2 2" xfId="3"/>
  </cellStyles>
  <dxfs count="381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165744</xdr:colOff>
      <xdr:row>1</xdr:row>
      <xdr:rowOff>55561</xdr:rowOff>
    </xdr:from>
    <xdr:to>
      <xdr:col>5</xdr:col>
      <xdr:colOff>57150</xdr:colOff>
      <xdr:row>7</xdr:row>
      <xdr:rowOff>52480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9" y="188911"/>
          <a:ext cx="615306" cy="7970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388409</xdr:colOff>
      <xdr:row>1</xdr:row>
      <xdr:rowOff>75141</xdr:rowOff>
    </xdr:from>
    <xdr:to>
      <xdr:col>1</xdr:col>
      <xdr:colOff>351367</xdr:colOff>
      <xdr:row>4</xdr:row>
      <xdr:rowOff>236482</xdr:rowOff>
    </xdr:to>
    <xdr:pic>
      <xdr:nvPicPr>
        <xdr:cNvPr id="4" name="Imagem 3" descr="C:\Users\flavio.vasconcelos\Pictures\IB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409" y="265641"/>
          <a:ext cx="714375" cy="9233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72"/>
  <sheetViews>
    <sheetView workbookViewId="0">
      <selection activeCell="M17" sqref="M17"/>
    </sheetView>
  </sheetViews>
  <sheetFormatPr defaultColWidth="2.7109375" defaultRowHeight="12.75" customHeight="1" x14ac:dyDescent="0.25"/>
  <cols>
    <col min="1" max="1" width="1.28515625" customWidth="1"/>
    <col min="25" max="25" width="4" customWidth="1"/>
    <col min="27" max="27" width="3.85546875" customWidth="1"/>
    <col min="34" max="34" width="3.7109375" customWidth="1"/>
  </cols>
  <sheetData>
    <row r="1" spans="1:44" ht="10.5" customHeight="1" x14ac:dyDescent="0.25">
      <c r="A1" s="59"/>
      <c r="B1" s="60"/>
      <c r="C1" s="60"/>
      <c r="D1" s="60"/>
      <c r="E1" s="60"/>
      <c r="F1" s="60"/>
      <c r="G1" s="61"/>
      <c r="H1" s="67" t="s">
        <v>137</v>
      </c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9"/>
      <c r="AB1" s="72"/>
      <c r="AC1" s="73"/>
      <c r="AD1" s="73"/>
      <c r="AE1" s="73"/>
      <c r="AF1" s="73"/>
      <c r="AG1" s="73"/>
      <c r="AH1" s="74"/>
    </row>
    <row r="2" spans="1:44" ht="10.5" customHeight="1" x14ac:dyDescent="0.25">
      <c r="A2" s="62"/>
      <c r="B2" s="63"/>
      <c r="C2" s="63"/>
      <c r="D2" s="63"/>
      <c r="E2" s="63"/>
      <c r="F2" s="63"/>
      <c r="G2" s="64"/>
      <c r="H2" s="70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5" t="s">
        <v>138</v>
      </c>
      <c r="AC2" s="76"/>
      <c r="AD2" s="76"/>
      <c r="AE2" s="76"/>
      <c r="AF2" s="76"/>
      <c r="AG2" s="76"/>
      <c r="AH2" s="77"/>
    </row>
    <row r="3" spans="1:44" ht="10.5" customHeight="1" x14ac:dyDescent="0.25">
      <c r="A3" s="62"/>
      <c r="B3" s="63"/>
      <c r="C3" s="63"/>
      <c r="D3" s="63"/>
      <c r="E3" s="63"/>
      <c r="F3" s="63"/>
      <c r="G3" s="64"/>
      <c r="H3" s="78" t="s">
        <v>139</v>
      </c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80"/>
      <c r="W3" s="78" t="s">
        <v>140</v>
      </c>
      <c r="X3" s="79"/>
      <c r="Y3" s="79"/>
      <c r="Z3" s="79"/>
      <c r="AA3" s="80"/>
      <c r="AB3" s="11"/>
      <c r="AC3" s="12"/>
      <c r="AD3" s="12"/>
      <c r="AE3" s="12"/>
      <c r="AF3" s="12"/>
      <c r="AG3" s="12"/>
      <c r="AH3" s="13"/>
    </row>
    <row r="4" spans="1:44" ht="10.5" customHeight="1" x14ac:dyDescent="0.25">
      <c r="A4" s="62"/>
      <c r="B4" s="63"/>
      <c r="C4" s="63"/>
      <c r="D4" s="63"/>
      <c r="E4" s="63"/>
      <c r="F4" s="63"/>
      <c r="G4" s="64"/>
      <c r="H4" s="81" t="s">
        <v>141</v>
      </c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3"/>
      <c r="W4" s="90" t="s">
        <v>164</v>
      </c>
      <c r="X4" s="91"/>
      <c r="Y4" s="91"/>
      <c r="Z4" s="91"/>
      <c r="AA4" s="92"/>
      <c r="AB4" s="11"/>
      <c r="AC4" s="14"/>
      <c r="AD4" s="15" t="s">
        <v>142</v>
      </c>
      <c r="AE4" s="12"/>
      <c r="AF4" s="12"/>
      <c r="AG4" s="12"/>
      <c r="AH4" s="13"/>
    </row>
    <row r="5" spans="1:44" ht="10.5" customHeight="1" x14ac:dyDescent="0.25">
      <c r="A5" s="62"/>
      <c r="B5" s="63"/>
      <c r="C5" s="63"/>
      <c r="D5" s="63"/>
      <c r="E5" s="63"/>
      <c r="F5" s="63"/>
      <c r="G5" s="64"/>
      <c r="H5" s="78" t="s">
        <v>143</v>
      </c>
      <c r="I5" s="79"/>
      <c r="J5" s="79"/>
      <c r="K5" s="79"/>
      <c r="L5" s="80"/>
      <c r="M5" s="78" t="s">
        <v>144</v>
      </c>
      <c r="N5" s="79"/>
      <c r="O5" s="79"/>
      <c r="P5" s="79"/>
      <c r="Q5" s="80"/>
      <c r="R5" s="78" t="s">
        <v>145</v>
      </c>
      <c r="S5" s="79"/>
      <c r="T5" s="79"/>
      <c r="U5" s="79"/>
      <c r="V5" s="80"/>
      <c r="W5" s="78" t="s">
        <v>146</v>
      </c>
      <c r="X5" s="79"/>
      <c r="Y5" s="79"/>
      <c r="Z5" s="79"/>
      <c r="AA5" s="80"/>
      <c r="AB5" s="11"/>
      <c r="AC5" s="14" t="s">
        <v>147</v>
      </c>
      <c r="AD5" s="15" t="s">
        <v>148</v>
      </c>
      <c r="AE5" s="12"/>
      <c r="AF5" s="12"/>
      <c r="AG5" s="12"/>
      <c r="AH5" s="13"/>
    </row>
    <row r="6" spans="1:44" ht="10.5" customHeight="1" x14ac:dyDescent="0.25">
      <c r="A6" s="62"/>
      <c r="B6" s="63"/>
      <c r="C6" s="63"/>
      <c r="D6" s="63"/>
      <c r="E6" s="63"/>
      <c r="F6" s="63"/>
      <c r="G6" s="64"/>
      <c r="H6" s="81" t="s">
        <v>166</v>
      </c>
      <c r="I6" s="82"/>
      <c r="J6" s="82"/>
      <c r="K6" s="82"/>
      <c r="L6" s="83"/>
      <c r="M6" s="81" t="s">
        <v>149</v>
      </c>
      <c r="N6" s="82"/>
      <c r="O6" s="82"/>
      <c r="P6" s="82"/>
      <c r="Q6" s="83"/>
      <c r="R6" s="81" t="s">
        <v>165</v>
      </c>
      <c r="S6" s="82"/>
      <c r="T6" s="82"/>
      <c r="U6" s="82"/>
      <c r="V6" s="83"/>
      <c r="W6" s="87" t="s">
        <v>149</v>
      </c>
      <c r="X6" s="88"/>
      <c r="Y6" s="88"/>
      <c r="Z6" s="88"/>
      <c r="AA6" s="89"/>
      <c r="AB6" s="11"/>
      <c r="AC6" s="14"/>
      <c r="AD6" s="15" t="s">
        <v>150</v>
      </c>
      <c r="AE6" s="12"/>
      <c r="AF6" s="12"/>
      <c r="AG6" s="12"/>
      <c r="AH6" s="13"/>
    </row>
    <row r="7" spans="1:44" ht="10.5" customHeight="1" x14ac:dyDescent="0.25">
      <c r="A7" s="62"/>
      <c r="B7" s="63"/>
      <c r="C7" s="63"/>
      <c r="D7" s="63"/>
      <c r="E7" s="63"/>
      <c r="F7" s="63"/>
      <c r="G7" s="63"/>
      <c r="H7" s="78" t="s">
        <v>10</v>
      </c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80"/>
      <c r="W7" s="78" t="s">
        <v>151</v>
      </c>
      <c r="X7" s="79"/>
      <c r="Y7" s="80"/>
      <c r="Z7" s="78" t="s">
        <v>152</v>
      </c>
      <c r="AA7" s="80"/>
      <c r="AB7" s="11"/>
      <c r="AC7" s="14"/>
      <c r="AD7" s="15" t="s">
        <v>153</v>
      </c>
      <c r="AE7" s="12"/>
      <c r="AF7" s="12"/>
      <c r="AG7" s="12"/>
      <c r="AH7" s="13"/>
    </row>
    <row r="8" spans="1:44" ht="10.5" customHeight="1" x14ac:dyDescent="0.25">
      <c r="A8" s="62"/>
      <c r="B8" s="63"/>
      <c r="C8" s="63"/>
      <c r="D8" s="63"/>
      <c r="E8" s="63"/>
      <c r="F8" s="63"/>
      <c r="G8" s="63"/>
      <c r="H8" s="81" t="s">
        <v>154</v>
      </c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5">
        <v>43441</v>
      </c>
      <c r="X8" s="86"/>
      <c r="Y8" s="86"/>
      <c r="Z8" s="81">
        <v>0</v>
      </c>
      <c r="AA8" s="83"/>
      <c r="AB8" s="12"/>
      <c r="AC8" s="14"/>
      <c r="AD8" s="15" t="s">
        <v>155</v>
      </c>
      <c r="AE8" s="12"/>
      <c r="AF8" s="12"/>
      <c r="AG8" s="12"/>
      <c r="AH8" s="13"/>
    </row>
    <row r="9" spans="1:44" ht="10.5" customHeight="1" x14ac:dyDescent="0.25">
      <c r="A9" s="62"/>
      <c r="B9" s="63"/>
      <c r="C9" s="63"/>
      <c r="D9" s="63"/>
      <c r="E9" s="63"/>
      <c r="F9" s="63"/>
      <c r="G9" s="63"/>
      <c r="H9" s="78" t="s">
        <v>8</v>
      </c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80"/>
      <c r="AB9" s="12"/>
      <c r="AC9" s="12"/>
      <c r="AD9" s="12"/>
      <c r="AE9" s="12"/>
      <c r="AF9" s="12"/>
      <c r="AG9" s="12"/>
      <c r="AH9" s="13"/>
    </row>
    <row r="10" spans="1:44" ht="10.5" customHeight="1" x14ac:dyDescent="0.25">
      <c r="A10" s="65"/>
      <c r="B10" s="66"/>
      <c r="C10" s="66"/>
      <c r="D10" s="66"/>
      <c r="E10" s="66"/>
      <c r="F10" s="66"/>
      <c r="G10" s="66"/>
      <c r="H10" s="81" t="s">
        <v>167</v>
      </c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3"/>
      <c r="AB10" s="16"/>
      <c r="AC10" s="16"/>
      <c r="AD10" s="16"/>
      <c r="AE10" s="16"/>
      <c r="AF10" s="16"/>
      <c r="AG10" s="16"/>
      <c r="AH10" s="17"/>
    </row>
    <row r="11" spans="1:44" ht="12.75" customHeight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20"/>
    </row>
    <row r="12" spans="1:44" ht="12.75" customHeight="1" x14ac:dyDescent="0.25">
      <c r="A12" s="18"/>
      <c r="B12" s="21" t="s">
        <v>156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22"/>
      <c r="AA12" s="22"/>
      <c r="AB12" s="22"/>
      <c r="AC12" s="19"/>
      <c r="AD12" s="19"/>
      <c r="AE12" s="19"/>
      <c r="AF12" s="19"/>
      <c r="AG12" s="19"/>
      <c r="AH12" s="20"/>
    </row>
    <row r="13" spans="1:44" ht="12.75" customHeight="1" x14ac:dyDescent="0.25">
      <c r="A13" s="18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23"/>
    </row>
    <row r="14" spans="1:44" ht="12.75" customHeight="1" x14ac:dyDescent="0.25">
      <c r="A14" s="18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23"/>
    </row>
    <row r="15" spans="1:44" ht="12.75" customHeight="1" x14ac:dyDescent="0.25">
      <c r="A15" s="18"/>
      <c r="B15" s="22"/>
      <c r="C15" s="24"/>
      <c r="D15" s="19"/>
      <c r="E15" s="19"/>
      <c r="F15" s="19"/>
      <c r="G15" s="19"/>
      <c r="H15" s="19"/>
      <c r="I15" s="19"/>
      <c r="J15" s="19"/>
      <c r="K15" s="19"/>
      <c r="L15" s="22"/>
      <c r="M15" s="22"/>
      <c r="N15" s="22"/>
      <c r="O15" s="22"/>
      <c r="P15" s="19"/>
      <c r="Q15" s="19"/>
      <c r="R15" s="19"/>
      <c r="S15" s="22"/>
      <c r="T15" s="22"/>
      <c r="U15" s="22"/>
      <c r="V15" s="19"/>
      <c r="W15" s="19"/>
      <c r="X15" s="22"/>
      <c r="Y15" s="22"/>
      <c r="Z15" s="19"/>
      <c r="AA15" s="22"/>
      <c r="AB15" s="19"/>
      <c r="AC15" s="19"/>
      <c r="AD15" s="19"/>
      <c r="AE15" s="19"/>
      <c r="AF15" s="19"/>
      <c r="AG15" s="19"/>
      <c r="AH15" s="20"/>
      <c r="AR15" s="25"/>
    </row>
    <row r="16" spans="1:44" ht="12.75" customHeight="1" x14ac:dyDescent="0.25">
      <c r="A16" s="18"/>
      <c r="B16" s="22"/>
      <c r="C16" s="24"/>
      <c r="D16" s="19"/>
      <c r="E16" s="19"/>
      <c r="F16" s="19"/>
      <c r="G16" s="19"/>
      <c r="H16" s="19"/>
      <c r="I16" s="19"/>
      <c r="J16" s="19"/>
      <c r="K16" s="19"/>
      <c r="L16" s="22"/>
      <c r="M16" s="22"/>
      <c r="N16" s="22"/>
      <c r="O16" s="22"/>
      <c r="P16" s="19"/>
      <c r="Q16" s="19"/>
      <c r="R16" s="19"/>
      <c r="S16" s="22"/>
      <c r="T16" s="22"/>
      <c r="U16" s="22"/>
      <c r="V16" s="19"/>
      <c r="W16" s="19"/>
      <c r="X16" s="22"/>
      <c r="Y16" s="22"/>
      <c r="Z16" s="19"/>
      <c r="AA16" s="22"/>
      <c r="AB16" s="19"/>
      <c r="AC16" s="19"/>
      <c r="AD16" s="19"/>
      <c r="AE16" s="19"/>
      <c r="AF16" s="19"/>
      <c r="AG16" s="19"/>
      <c r="AH16" s="20"/>
    </row>
    <row r="17" spans="1:34" ht="12.75" customHeight="1" x14ac:dyDescent="0.25">
      <c r="A17" s="18"/>
      <c r="B17" s="22"/>
      <c r="C17" s="24"/>
      <c r="D17" s="19"/>
      <c r="E17" s="19"/>
      <c r="F17" s="19"/>
      <c r="G17" s="19"/>
      <c r="H17" s="19"/>
      <c r="I17" s="19"/>
      <c r="J17" s="19"/>
      <c r="K17" s="19"/>
      <c r="L17" s="22"/>
      <c r="M17" s="22"/>
      <c r="N17" s="22"/>
      <c r="O17" s="22"/>
      <c r="P17" s="19"/>
      <c r="Q17" s="19"/>
      <c r="R17" s="19"/>
      <c r="S17" s="22"/>
      <c r="T17" s="22"/>
      <c r="U17" s="22"/>
      <c r="V17" s="19"/>
      <c r="W17" s="19"/>
      <c r="X17" s="22"/>
      <c r="Y17" s="22"/>
      <c r="Z17" s="19"/>
      <c r="AA17" s="22"/>
      <c r="AB17" s="19"/>
      <c r="AC17" s="19"/>
      <c r="AD17" s="19"/>
      <c r="AE17" s="19"/>
      <c r="AF17" s="19"/>
      <c r="AG17" s="19"/>
      <c r="AH17" s="20"/>
    </row>
    <row r="18" spans="1:34" ht="12.75" customHeight="1" x14ac:dyDescent="0.25">
      <c r="A18" s="18"/>
      <c r="B18" s="22"/>
      <c r="C18" s="24"/>
      <c r="D18" s="19"/>
      <c r="E18" s="19"/>
      <c r="F18" s="19"/>
      <c r="G18" s="19"/>
      <c r="H18" s="19"/>
      <c r="I18" s="19"/>
      <c r="J18" s="19"/>
      <c r="K18" s="19"/>
      <c r="L18" s="22"/>
      <c r="M18" s="22"/>
      <c r="N18" s="22"/>
      <c r="O18" s="22"/>
      <c r="P18" s="19"/>
      <c r="Q18" s="19"/>
      <c r="R18" s="19"/>
      <c r="S18" s="22"/>
      <c r="T18" s="22"/>
      <c r="U18" s="22"/>
      <c r="V18" s="19"/>
      <c r="W18" s="19"/>
      <c r="X18" s="22"/>
      <c r="Y18" s="22"/>
      <c r="Z18" s="19"/>
      <c r="AA18" s="22"/>
      <c r="AB18" s="19"/>
      <c r="AC18" s="19"/>
      <c r="AD18" s="19"/>
      <c r="AE18" s="19"/>
      <c r="AF18" s="19"/>
      <c r="AG18" s="19"/>
      <c r="AH18" s="20"/>
    </row>
    <row r="19" spans="1:34" ht="12.75" customHeight="1" x14ac:dyDescent="0.25">
      <c r="A19" s="18"/>
      <c r="B19" s="22"/>
      <c r="C19" s="24"/>
      <c r="D19" s="19"/>
      <c r="E19" s="19"/>
      <c r="F19" s="19"/>
      <c r="G19" s="19"/>
      <c r="H19" s="19"/>
      <c r="I19" s="19"/>
      <c r="J19" s="19"/>
      <c r="K19" s="19"/>
      <c r="L19" s="22"/>
      <c r="M19" s="22"/>
      <c r="N19" s="22"/>
      <c r="O19" s="22"/>
      <c r="P19" s="19"/>
      <c r="Q19" s="19"/>
      <c r="R19" s="19"/>
      <c r="S19" s="22"/>
      <c r="T19" s="22"/>
      <c r="U19" s="22"/>
      <c r="V19" s="19"/>
      <c r="W19" s="19"/>
      <c r="X19" s="22"/>
      <c r="Y19" s="22"/>
      <c r="Z19" s="19"/>
      <c r="AA19" s="22"/>
      <c r="AB19" s="19"/>
      <c r="AC19" s="19"/>
      <c r="AD19" s="19"/>
      <c r="AE19" s="19"/>
      <c r="AF19" s="19"/>
      <c r="AG19" s="19"/>
      <c r="AH19" s="20"/>
    </row>
    <row r="20" spans="1:34" ht="12.75" customHeight="1" x14ac:dyDescent="0.25">
      <c r="A20" s="18"/>
      <c r="B20" s="22"/>
      <c r="C20" s="24"/>
      <c r="D20" s="19"/>
      <c r="E20" s="19"/>
      <c r="F20" s="19"/>
      <c r="G20" s="19"/>
      <c r="H20" s="19"/>
      <c r="I20" s="19"/>
      <c r="J20" s="19"/>
      <c r="K20" s="19"/>
      <c r="L20" s="22"/>
      <c r="M20" s="22"/>
      <c r="N20" s="22"/>
      <c r="O20" s="22"/>
      <c r="P20" s="19"/>
      <c r="Q20" s="19"/>
      <c r="R20" s="19"/>
      <c r="S20" s="22"/>
      <c r="T20" s="22"/>
      <c r="U20" s="22"/>
      <c r="V20" s="19"/>
      <c r="W20" s="19"/>
      <c r="X20" s="22"/>
      <c r="Y20" s="22"/>
      <c r="Z20" s="19"/>
      <c r="AA20" s="22"/>
      <c r="AB20" s="19"/>
      <c r="AC20" s="19"/>
      <c r="AD20" s="19"/>
      <c r="AE20" s="19"/>
      <c r="AF20" s="19"/>
      <c r="AG20" s="19"/>
      <c r="AH20" s="20"/>
    </row>
    <row r="21" spans="1:34" ht="12.75" customHeight="1" x14ac:dyDescent="0.25">
      <c r="A21" s="18"/>
      <c r="B21" s="22"/>
      <c r="C21" s="24"/>
      <c r="D21" s="19"/>
      <c r="E21" s="19"/>
      <c r="F21" s="19"/>
      <c r="G21" s="19"/>
      <c r="H21" s="19"/>
      <c r="I21" s="19"/>
      <c r="J21" s="19"/>
      <c r="K21" s="19"/>
      <c r="L21" s="22"/>
      <c r="M21" s="22"/>
      <c r="N21" s="22"/>
      <c r="O21" s="22"/>
      <c r="P21" s="19"/>
      <c r="Q21" s="19"/>
      <c r="R21" s="19"/>
      <c r="S21" s="22"/>
      <c r="T21" s="22"/>
      <c r="U21" s="22"/>
      <c r="V21" s="19"/>
      <c r="W21" s="19"/>
      <c r="X21" s="22"/>
      <c r="Y21" s="22"/>
      <c r="Z21" s="19"/>
      <c r="AA21" s="22"/>
      <c r="AB21" s="19"/>
      <c r="AC21" s="19"/>
      <c r="AD21" s="19"/>
      <c r="AE21" s="19"/>
      <c r="AF21" s="19"/>
      <c r="AG21" s="19"/>
      <c r="AH21" s="20"/>
    </row>
    <row r="22" spans="1:34" ht="12.75" customHeight="1" x14ac:dyDescent="0.25">
      <c r="A22" s="18"/>
      <c r="B22" s="22"/>
      <c r="C22" s="19"/>
      <c r="D22" s="19"/>
      <c r="E22" s="19"/>
      <c r="F22" s="19"/>
      <c r="G22" s="19"/>
      <c r="H22" s="19"/>
      <c r="I22" s="19"/>
      <c r="J22" s="19"/>
      <c r="K22" s="19"/>
      <c r="L22" s="22"/>
      <c r="M22" s="22"/>
      <c r="N22" s="22"/>
      <c r="O22" s="22"/>
      <c r="P22" s="19"/>
      <c r="Q22" s="19"/>
      <c r="R22" s="19"/>
      <c r="S22" s="22"/>
      <c r="T22" s="22"/>
      <c r="U22" s="22"/>
      <c r="V22" s="19"/>
      <c r="W22" s="19"/>
      <c r="X22" s="22"/>
      <c r="Y22" s="22"/>
      <c r="Z22" s="19"/>
      <c r="AA22" s="22"/>
      <c r="AB22" s="19"/>
      <c r="AC22" s="19"/>
      <c r="AD22" s="19"/>
      <c r="AE22" s="19"/>
      <c r="AF22" s="19"/>
      <c r="AG22" s="19"/>
      <c r="AH22" s="20"/>
    </row>
    <row r="23" spans="1:34" ht="12.75" customHeight="1" x14ac:dyDescent="0.25">
      <c r="A23" s="18"/>
      <c r="B23" s="22"/>
      <c r="C23" s="19"/>
      <c r="D23" s="19"/>
      <c r="E23" s="19"/>
      <c r="F23" s="19"/>
      <c r="G23" s="19"/>
      <c r="H23" s="19"/>
      <c r="I23" s="19"/>
      <c r="J23" s="19"/>
      <c r="K23" s="19"/>
      <c r="L23" s="22"/>
      <c r="M23" s="22"/>
      <c r="N23" s="22"/>
      <c r="O23" s="22"/>
      <c r="P23" s="19"/>
      <c r="Q23" s="19"/>
      <c r="R23" s="19"/>
      <c r="S23" s="22"/>
      <c r="T23" s="22"/>
      <c r="U23" s="22"/>
      <c r="V23" s="19"/>
      <c r="W23" s="19"/>
      <c r="X23" s="22"/>
      <c r="Y23" s="22"/>
      <c r="Z23" s="19"/>
      <c r="AA23" s="22"/>
      <c r="AB23" s="19"/>
      <c r="AC23" s="19"/>
      <c r="AD23" s="19"/>
      <c r="AE23" s="19"/>
      <c r="AF23" s="19"/>
      <c r="AG23" s="19"/>
      <c r="AH23" s="20"/>
    </row>
    <row r="24" spans="1:34" ht="12.75" customHeight="1" x14ac:dyDescent="0.25">
      <c r="A24" s="18"/>
      <c r="B24" s="22"/>
      <c r="C24" s="19"/>
      <c r="D24" s="19"/>
      <c r="E24" s="19"/>
      <c r="F24" s="19"/>
      <c r="G24" s="19"/>
      <c r="H24" s="19"/>
      <c r="I24" s="19"/>
      <c r="J24" s="19"/>
      <c r="K24" s="19"/>
      <c r="L24" s="22"/>
      <c r="M24" s="22"/>
      <c r="N24" s="22"/>
      <c r="O24" s="22"/>
      <c r="P24" s="19"/>
      <c r="Q24" s="19"/>
      <c r="R24" s="19"/>
      <c r="S24" s="22"/>
      <c r="T24" s="22"/>
      <c r="U24" s="22"/>
      <c r="V24" s="19"/>
      <c r="W24" s="19"/>
      <c r="X24" s="22"/>
      <c r="Y24" s="22"/>
      <c r="Z24" s="19"/>
      <c r="AA24" s="22"/>
      <c r="AB24" s="19"/>
      <c r="AC24" s="19"/>
      <c r="AD24" s="19"/>
      <c r="AE24" s="19"/>
      <c r="AF24" s="19"/>
      <c r="AG24" s="19"/>
      <c r="AH24" s="20"/>
    </row>
    <row r="25" spans="1:34" ht="12.75" customHeight="1" x14ac:dyDescent="0.25">
      <c r="A25" s="18"/>
      <c r="B25" s="22"/>
      <c r="C25" s="19"/>
      <c r="D25" s="19"/>
      <c r="E25" s="19"/>
      <c r="F25" s="19"/>
      <c r="G25" s="19"/>
      <c r="H25" s="19"/>
      <c r="I25" s="19"/>
      <c r="J25" s="19"/>
      <c r="K25" s="19"/>
      <c r="L25" s="22"/>
      <c r="M25" s="22"/>
      <c r="N25" s="22"/>
      <c r="O25" s="22"/>
      <c r="P25" s="19"/>
      <c r="Q25" s="19"/>
      <c r="R25" s="19"/>
      <c r="S25" s="22"/>
      <c r="T25" s="22"/>
      <c r="U25" s="22"/>
      <c r="V25" s="19"/>
      <c r="W25" s="19"/>
      <c r="X25" s="22"/>
      <c r="Y25" s="22"/>
      <c r="Z25" s="19"/>
      <c r="AA25" s="22"/>
      <c r="AB25" s="19"/>
      <c r="AC25" s="19"/>
      <c r="AD25" s="19"/>
      <c r="AE25" s="19"/>
      <c r="AF25" s="19"/>
      <c r="AG25" s="19"/>
      <c r="AH25" s="20"/>
    </row>
    <row r="26" spans="1:34" ht="12.75" customHeight="1" x14ac:dyDescent="0.25">
      <c r="A26" s="18"/>
      <c r="B26" s="22"/>
      <c r="C26" s="19"/>
      <c r="D26" s="19"/>
      <c r="E26" s="19"/>
      <c r="F26" s="19"/>
      <c r="G26" s="19"/>
      <c r="H26" s="19"/>
      <c r="I26" s="19"/>
      <c r="J26" s="19"/>
      <c r="K26" s="19"/>
      <c r="L26" s="22"/>
      <c r="M26" s="19"/>
      <c r="N26" s="22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2"/>
      <c r="AB26" s="19"/>
      <c r="AC26" s="19"/>
      <c r="AD26" s="19"/>
      <c r="AE26" s="19"/>
      <c r="AF26" s="19"/>
      <c r="AG26" s="19"/>
      <c r="AH26" s="20"/>
    </row>
    <row r="27" spans="1:34" ht="12.75" customHeight="1" x14ac:dyDescent="0.25">
      <c r="A27" s="18"/>
      <c r="B27" s="22"/>
      <c r="C27" s="19"/>
      <c r="D27" s="19"/>
      <c r="E27" s="19"/>
      <c r="F27" s="19"/>
      <c r="G27" s="19"/>
      <c r="H27" s="19"/>
      <c r="I27" s="19"/>
      <c r="J27" s="19"/>
      <c r="K27" s="19"/>
      <c r="L27" s="22"/>
      <c r="M27" s="19"/>
      <c r="N27" s="22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2"/>
      <c r="AB27" s="19"/>
      <c r="AC27" s="19"/>
      <c r="AD27" s="19"/>
      <c r="AE27" s="19"/>
      <c r="AF27" s="19"/>
      <c r="AG27" s="19"/>
      <c r="AH27" s="20"/>
    </row>
    <row r="28" spans="1:34" ht="12.75" customHeight="1" x14ac:dyDescent="0.25">
      <c r="A28" s="26"/>
      <c r="B28" s="22"/>
      <c r="C28" s="19"/>
      <c r="D28" s="19"/>
      <c r="E28" s="19"/>
      <c r="F28" s="19"/>
      <c r="G28" s="19"/>
      <c r="H28" s="19"/>
      <c r="I28" s="19"/>
      <c r="J28" s="19"/>
      <c r="K28" s="19"/>
      <c r="L28" s="22"/>
      <c r="M28" s="19"/>
      <c r="N28" s="22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2"/>
      <c r="AB28" s="19"/>
      <c r="AC28" s="19"/>
      <c r="AD28" s="19"/>
      <c r="AE28" s="19"/>
      <c r="AF28" s="19"/>
      <c r="AG28" s="19"/>
      <c r="AH28" s="20"/>
    </row>
    <row r="29" spans="1:34" ht="12.75" customHeight="1" x14ac:dyDescent="0.25">
      <c r="A29" s="26"/>
      <c r="B29" s="22"/>
      <c r="C29" s="19"/>
      <c r="D29" s="19"/>
      <c r="E29" s="19"/>
      <c r="F29" s="19"/>
      <c r="G29" s="19"/>
      <c r="H29" s="19"/>
      <c r="I29" s="19"/>
      <c r="J29" s="19"/>
      <c r="K29" s="19"/>
      <c r="L29" s="22"/>
      <c r="M29" s="19"/>
      <c r="N29" s="22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2"/>
      <c r="AB29" s="19"/>
      <c r="AC29" s="19"/>
      <c r="AD29" s="19"/>
      <c r="AE29" s="19"/>
      <c r="AF29" s="19"/>
      <c r="AG29" s="19"/>
      <c r="AH29" s="20"/>
    </row>
    <row r="30" spans="1:34" ht="12.75" customHeight="1" x14ac:dyDescent="0.25">
      <c r="A30" s="18"/>
      <c r="B30" s="22"/>
      <c r="C30" s="19"/>
      <c r="D30" s="19"/>
      <c r="E30" s="19"/>
      <c r="F30" s="19"/>
      <c r="G30" s="19"/>
      <c r="H30" s="19"/>
      <c r="I30" s="19"/>
      <c r="J30" s="19"/>
      <c r="K30" s="19"/>
      <c r="L30" s="22"/>
      <c r="M30" s="19"/>
      <c r="N30" s="22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2"/>
      <c r="AB30" s="19"/>
      <c r="AC30" s="19"/>
      <c r="AD30" s="19"/>
      <c r="AE30" s="19"/>
      <c r="AF30" s="19"/>
      <c r="AG30" s="19"/>
      <c r="AH30" s="20"/>
    </row>
    <row r="31" spans="1:34" ht="12.75" customHeight="1" x14ac:dyDescent="0.25">
      <c r="A31" s="18"/>
      <c r="B31" s="22"/>
      <c r="C31" s="19"/>
      <c r="D31" s="19"/>
      <c r="E31" s="19"/>
      <c r="F31" s="19"/>
      <c r="G31" s="19"/>
      <c r="H31" s="19"/>
      <c r="I31" s="19"/>
      <c r="J31" s="19"/>
      <c r="K31" s="19"/>
      <c r="L31" s="22"/>
      <c r="M31" s="19"/>
      <c r="N31" s="22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2"/>
      <c r="AB31" s="19"/>
      <c r="AC31" s="19"/>
      <c r="AD31" s="19"/>
      <c r="AE31" s="19"/>
      <c r="AF31" s="19"/>
      <c r="AG31" s="19"/>
      <c r="AH31" s="20"/>
    </row>
    <row r="32" spans="1:34" ht="12.75" customHeight="1" x14ac:dyDescent="0.25">
      <c r="A32" s="18"/>
      <c r="B32" s="22"/>
      <c r="C32" s="19"/>
      <c r="D32" s="19"/>
      <c r="E32" s="19"/>
      <c r="F32" s="19"/>
      <c r="G32" s="19"/>
      <c r="H32" s="19"/>
      <c r="I32" s="19"/>
      <c r="J32" s="19"/>
      <c r="K32" s="19"/>
      <c r="L32" s="22"/>
      <c r="M32" s="19"/>
      <c r="N32" s="22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2"/>
      <c r="AB32" s="19"/>
      <c r="AC32" s="19"/>
      <c r="AD32" s="19"/>
      <c r="AE32" s="19"/>
      <c r="AF32" s="19"/>
      <c r="AG32" s="19"/>
      <c r="AH32" s="20"/>
    </row>
    <row r="33" spans="1:34" ht="12.75" customHeight="1" x14ac:dyDescent="0.25">
      <c r="A33" s="18"/>
      <c r="B33" s="22"/>
      <c r="C33" s="19"/>
      <c r="D33" s="19"/>
      <c r="E33" s="19"/>
      <c r="F33" s="19"/>
      <c r="G33" s="19"/>
      <c r="H33" s="19"/>
      <c r="I33" s="19"/>
      <c r="J33" s="19"/>
      <c r="K33" s="19"/>
      <c r="L33" s="22"/>
      <c r="M33" s="19"/>
      <c r="N33" s="22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2"/>
      <c r="AB33" s="19"/>
      <c r="AC33" s="19"/>
      <c r="AD33" s="19"/>
      <c r="AE33" s="19"/>
      <c r="AF33" s="19"/>
      <c r="AG33" s="19"/>
      <c r="AH33" s="20"/>
    </row>
    <row r="34" spans="1:34" ht="12.75" customHeight="1" x14ac:dyDescent="0.25">
      <c r="A34" s="26"/>
      <c r="B34" s="22"/>
      <c r="C34" s="19"/>
      <c r="D34" s="19"/>
      <c r="E34" s="19"/>
      <c r="F34" s="19"/>
      <c r="G34" s="19"/>
      <c r="H34" s="19"/>
      <c r="I34" s="19"/>
      <c r="J34" s="19"/>
      <c r="K34" s="19"/>
      <c r="L34" s="22"/>
      <c r="M34" s="19"/>
      <c r="N34" s="22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2"/>
      <c r="AB34" s="19"/>
      <c r="AC34" s="19"/>
      <c r="AD34" s="19"/>
      <c r="AE34" s="19"/>
      <c r="AF34" s="19"/>
      <c r="AG34" s="19"/>
      <c r="AH34" s="20"/>
    </row>
    <row r="35" spans="1:34" ht="12.75" customHeight="1" x14ac:dyDescent="0.25">
      <c r="A35" s="26"/>
      <c r="B35" s="22"/>
      <c r="C35" s="19"/>
      <c r="D35" s="19"/>
      <c r="E35" s="19"/>
      <c r="F35" s="19"/>
      <c r="G35" s="19"/>
      <c r="H35" s="19"/>
      <c r="I35" s="19"/>
      <c r="J35" s="19"/>
      <c r="K35" s="19"/>
      <c r="L35" s="22"/>
      <c r="M35" s="19"/>
      <c r="N35" s="22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2"/>
      <c r="AB35" s="19"/>
      <c r="AC35" s="19"/>
      <c r="AD35" s="19"/>
      <c r="AE35" s="19"/>
      <c r="AF35" s="19"/>
      <c r="AG35" s="19"/>
      <c r="AH35" s="20"/>
    </row>
    <row r="36" spans="1:34" ht="12.75" customHeight="1" x14ac:dyDescent="0.25">
      <c r="A36" s="26"/>
      <c r="B36" s="22"/>
      <c r="C36" s="19"/>
      <c r="D36" s="19"/>
      <c r="E36" s="19"/>
      <c r="F36" s="19"/>
      <c r="G36" s="19"/>
      <c r="H36" s="19"/>
      <c r="I36" s="19"/>
      <c r="J36" s="19"/>
      <c r="K36" s="19"/>
      <c r="L36" s="22"/>
      <c r="M36" s="19"/>
      <c r="N36" s="22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22"/>
      <c r="AA36" s="22"/>
      <c r="AB36" s="22"/>
      <c r="AC36" s="19"/>
      <c r="AD36" s="19"/>
      <c r="AE36" s="19"/>
      <c r="AF36" s="19"/>
      <c r="AG36" s="19"/>
      <c r="AH36" s="20"/>
    </row>
    <row r="37" spans="1:34" ht="12.75" customHeight="1" x14ac:dyDescent="0.25">
      <c r="A37" s="18"/>
      <c r="B37" s="22"/>
      <c r="C37" s="19"/>
      <c r="D37" s="19"/>
      <c r="E37" s="19"/>
      <c r="F37" s="19"/>
      <c r="G37" s="19"/>
      <c r="H37" s="19"/>
      <c r="I37" s="19"/>
      <c r="J37" s="19"/>
      <c r="K37" s="19"/>
      <c r="L37" s="22"/>
      <c r="M37" s="22"/>
      <c r="N37" s="22"/>
      <c r="O37" s="22"/>
      <c r="P37" s="19"/>
      <c r="Q37" s="19"/>
      <c r="R37" s="19"/>
      <c r="S37" s="22"/>
      <c r="T37" s="22"/>
      <c r="U37" s="22"/>
      <c r="V37" s="19"/>
      <c r="W37" s="19"/>
      <c r="X37" s="22"/>
      <c r="Y37" s="22"/>
      <c r="Z37" s="19"/>
      <c r="AA37" s="22"/>
      <c r="AB37" s="19"/>
      <c r="AC37" s="19"/>
      <c r="AD37" s="19"/>
      <c r="AE37" s="19"/>
      <c r="AF37" s="19"/>
      <c r="AG37" s="19"/>
      <c r="AH37" s="20"/>
    </row>
    <row r="38" spans="1:34" ht="12.75" customHeight="1" x14ac:dyDescent="0.25">
      <c r="A38" s="18"/>
      <c r="B38" s="22"/>
      <c r="C38" s="19"/>
      <c r="D38" s="19"/>
      <c r="E38" s="19"/>
      <c r="F38" s="19"/>
      <c r="G38" s="19"/>
      <c r="H38" s="19"/>
      <c r="I38" s="19"/>
      <c r="J38" s="19"/>
      <c r="K38" s="19"/>
      <c r="L38" s="22"/>
      <c r="M38" s="22"/>
      <c r="N38" s="22"/>
      <c r="O38" s="22"/>
      <c r="P38" s="19"/>
      <c r="Q38" s="19"/>
      <c r="R38" s="19"/>
      <c r="S38" s="22"/>
      <c r="T38" s="22"/>
      <c r="U38" s="22"/>
      <c r="V38" s="19"/>
      <c r="W38" s="19"/>
      <c r="X38" s="22"/>
      <c r="Y38" s="22"/>
      <c r="Z38" s="22"/>
      <c r="AA38" s="22"/>
      <c r="AB38" s="22"/>
      <c r="AC38" s="22"/>
      <c r="AD38" s="19"/>
      <c r="AE38" s="19"/>
      <c r="AF38" s="19"/>
      <c r="AG38" s="19"/>
      <c r="AH38" s="20"/>
    </row>
    <row r="39" spans="1:34" ht="12.75" customHeight="1" x14ac:dyDescent="0.25">
      <c r="A39" s="18"/>
      <c r="B39" s="22"/>
      <c r="C39" s="19"/>
      <c r="D39" s="19"/>
      <c r="E39" s="19"/>
      <c r="F39" s="19"/>
      <c r="G39" s="19"/>
      <c r="H39" s="19"/>
      <c r="I39" s="19"/>
      <c r="J39" s="19"/>
      <c r="K39" s="19"/>
      <c r="L39" s="22"/>
      <c r="M39" s="22"/>
      <c r="N39" s="22"/>
      <c r="O39" s="22"/>
      <c r="P39" s="19"/>
      <c r="Q39" s="19"/>
      <c r="R39" s="19"/>
      <c r="S39" s="22"/>
      <c r="T39" s="22"/>
      <c r="U39" s="22"/>
      <c r="V39" s="19"/>
      <c r="W39" s="19"/>
      <c r="X39" s="22"/>
      <c r="Y39" s="22"/>
      <c r="Z39" s="19"/>
      <c r="AA39" s="22"/>
      <c r="AB39" s="19"/>
      <c r="AC39" s="22"/>
      <c r="AD39" s="19"/>
      <c r="AE39" s="19"/>
      <c r="AF39" s="19"/>
      <c r="AG39" s="19"/>
      <c r="AH39" s="20"/>
    </row>
    <row r="40" spans="1:34" ht="12.75" customHeight="1" x14ac:dyDescent="0.25">
      <c r="A40" s="18"/>
      <c r="B40" s="22"/>
      <c r="C40" s="19"/>
      <c r="D40" s="19"/>
      <c r="E40" s="19"/>
      <c r="F40" s="19"/>
      <c r="G40" s="19"/>
      <c r="H40" s="19"/>
      <c r="I40" s="19"/>
      <c r="J40" s="19"/>
      <c r="K40" s="19"/>
      <c r="L40" s="22"/>
      <c r="M40" s="19"/>
      <c r="N40" s="22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2"/>
      <c r="AB40" s="19"/>
      <c r="AC40" s="19"/>
      <c r="AD40" s="19"/>
      <c r="AE40" s="19"/>
      <c r="AF40" s="19"/>
      <c r="AG40" s="19"/>
      <c r="AH40" s="20"/>
    </row>
    <row r="41" spans="1:34" ht="12.75" customHeight="1" x14ac:dyDescent="0.25">
      <c r="A41" s="18"/>
      <c r="B41" s="22"/>
      <c r="C41" s="19"/>
      <c r="D41" s="19"/>
      <c r="E41" s="19"/>
      <c r="F41" s="19"/>
      <c r="G41" s="19"/>
      <c r="H41" s="19"/>
      <c r="I41" s="19"/>
      <c r="J41" s="19"/>
      <c r="K41" s="19"/>
      <c r="L41" s="22"/>
      <c r="M41" s="19"/>
      <c r="N41" s="22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2"/>
      <c r="AB41" s="19"/>
      <c r="AC41" s="19"/>
      <c r="AD41" s="19"/>
      <c r="AE41" s="19"/>
      <c r="AF41" s="19"/>
      <c r="AG41" s="19"/>
      <c r="AH41" s="20"/>
    </row>
    <row r="42" spans="1:34" ht="12.75" customHeight="1" x14ac:dyDescent="0.25">
      <c r="A42" s="26"/>
      <c r="B42" s="22"/>
      <c r="C42" s="19"/>
      <c r="D42" s="19"/>
      <c r="E42" s="19"/>
      <c r="F42" s="19"/>
      <c r="G42" s="19"/>
      <c r="H42" s="19"/>
      <c r="I42" s="19"/>
      <c r="J42" s="19"/>
      <c r="K42" s="19"/>
      <c r="L42" s="22"/>
      <c r="M42" s="19"/>
      <c r="N42" s="22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2"/>
      <c r="AB42" s="19"/>
      <c r="AC42" s="19"/>
      <c r="AD42" s="19"/>
      <c r="AE42" s="19"/>
      <c r="AF42" s="19"/>
      <c r="AG42" s="19"/>
      <c r="AH42" s="20"/>
    </row>
    <row r="43" spans="1:34" ht="12.75" customHeight="1" x14ac:dyDescent="0.25">
      <c r="A43" s="26"/>
      <c r="B43" s="22"/>
      <c r="C43" s="19"/>
      <c r="D43" s="19"/>
      <c r="E43" s="19"/>
      <c r="F43" s="19"/>
      <c r="G43" s="19"/>
      <c r="H43" s="19"/>
      <c r="I43" s="19"/>
      <c r="J43" s="19"/>
      <c r="K43" s="19"/>
      <c r="L43" s="22"/>
      <c r="M43" s="19"/>
      <c r="N43" s="22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2"/>
      <c r="AB43" s="19"/>
      <c r="AC43" s="19"/>
      <c r="AD43" s="19"/>
      <c r="AE43" s="19"/>
      <c r="AF43" s="19"/>
      <c r="AG43" s="19"/>
      <c r="AH43" s="20"/>
    </row>
    <row r="44" spans="1:34" ht="12.75" customHeight="1" x14ac:dyDescent="0.25">
      <c r="A44" s="26"/>
      <c r="B44" s="22"/>
      <c r="C44" s="19"/>
      <c r="D44" s="19"/>
      <c r="E44" s="19"/>
      <c r="F44" s="19"/>
      <c r="G44" s="19"/>
      <c r="H44" s="19"/>
      <c r="I44" s="19"/>
      <c r="J44" s="19"/>
      <c r="K44" s="19"/>
      <c r="L44" s="22"/>
      <c r="M44" s="19"/>
      <c r="N44" s="22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22"/>
      <c r="AB44" s="19"/>
      <c r="AC44" s="19"/>
      <c r="AD44" s="19"/>
      <c r="AE44" s="19"/>
      <c r="AF44" s="19"/>
      <c r="AG44" s="19"/>
      <c r="AH44" s="20"/>
    </row>
    <row r="45" spans="1:34" ht="12.75" customHeight="1" x14ac:dyDescent="0.25">
      <c r="A45" s="26"/>
      <c r="B45" s="22"/>
      <c r="C45" s="19"/>
      <c r="D45" s="19"/>
      <c r="E45" s="19"/>
      <c r="F45" s="19"/>
      <c r="G45" s="19"/>
      <c r="H45" s="19"/>
      <c r="I45" s="19"/>
      <c r="J45" s="19"/>
      <c r="K45" s="19"/>
      <c r="L45" s="22"/>
      <c r="M45" s="19"/>
      <c r="N45" s="22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22"/>
      <c r="AB45" s="19"/>
      <c r="AC45" s="19"/>
      <c r="AD45" s="19"/>
      <c r="AE45" s="19"/>
      <c r="AF45" s="19"/>
      <c r="AG45" s="19"/>
      <c r="AH45" s="20"/>
    </row>
    <row r="46" spans="1:34" ht="12.75" customHeight="1" x14ac:dyDescent="0.25">
      <c r="A46" s="26"/>
      <c r="B46" s="22"/>
      <c r="C46" s="19"/>
      <c r="D46" s="19"/>
      <c r="E46" s="19"/>
      <c r="F46" s="19"/>
      <c r="G46" s="19"/>
      <c r="H46" s="19"/>
      <c r="I46" s="19"/>
      <c r="J46" s="19"/>
      <c r="K46" s="19"/>
      <c r="L46" s="22"/>
      <c r="M46" s="19"/>
      <c r="N46" s="22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2"/>
      <c r="AB46" s="19"/>
      <c r="AC46" s="19"/>
      <c r="AD46" s="19"/>
      <c r="AE46" s="19"/>
      <c r="AF46" s="19"/>
      <c r="AG46" s="19"/>
      <c r="AH46" s="20"/>
    </row>
    <row r="47" spans="1:34" ht="12.75" customHeight="1" x14ac:dyDescent="0.25">
      <c r="A47" s="26"/>
      <c r="B47" s="22"/>
      <c r="C47" s="19"/>
      <c r="D47" s="19"/>
      <c r="E47" s="19"/>
      <c r="F47" s="19"/>
      <c r="G47" s="19"/>
      <c r="H47" s="19"/>
      <c r="I47" s="19"/>
      <c r="J47" s="19"/>
      <c r="K47" s="19"/>
      <c r="L47" s="22"/>
      <c r="M47" s="19"/>
      <c r="N47" s="22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22"/>
      <c r="AB47" s="19"/>
      <c r="AC47" s="19"/>
      <c r="AD47" s="19"/>
      <c r="AE47" s="19"/>
      <c r="AF47" s="19"/>
      <c r="AG47" s="19"/>
      <c r="AH47" s="20"/>
    </row>
    <row r="48" spans="1:34" ht="12.75" customHeight="1" x14ac:dyDescent="0.25">
      <c r="A48" s="26"/>
      <c r="B48" s="22"/>
      <c r="C48" s="19"/>
      <c r="D48" s="19"/>
      <c r="E48" s="19"/>
      <c r="F48" s="19"/>
      <c r="G48" s="19"/>
      <c r="H48" s="19"/>
      <c r="I48" s="19"/>
      <c r="J48" s="19"/>
      <c r="K48" s="19"/>
      <c r="L48" s="22"/>
      <c r="M48" s="19"/>
      <c r="N48" s="22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22"/>
      <c r="AB48" s="19"/>
      <c r="AC48" s="19"/>
      <c r="AD48" s="19"/>
      <c r="AE48" s="19"/>
      <c r="AF48" s="19"/>
      <c r="AG48" s="19"/>
      <c r="AH48" s="20"/>
    </row>
    <row r="49" spans="1:45" ht="12.75" customHeight="1" x14ac:dyDescent="0.25">
      <c r="A49" s="26"/>
      <c r="B49" s="22"/>
      <c r="C49" s="19"/>
      <c r="D49" s="19"/>
      <c r="E49" s="19"/>
      <c r="F49" s="19"/>
      <c r="G49" s="19"/>
      <c r="H49" s="19"/>
      <c r="I49" s="19"/>
      <c r="J49" s="19"/>
      <c r="K49" s="19"/>
      <c r="L49" s="22"/>
      <c r="M49" s="19"/>
      <c r="N49" s="22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22"/>
      <c r="AB49" s="19"/>
      <c r="AC49" s="19"/>
      <c r="AD49" s="19"/>
      <c r="AE49" s="19"/>
      <c r="AF49" s="19"/>
      <c r="AG49" s="19"/>
      <c r="AH49" s="20"/>
    </row>
    <row r="50" spans="1:45" ht="12.75" customHeight="1" x14ac:dyDescent="0.25">
      <c r="A50" s="26"/>
      <c r="B50" s="22"/>
      <c r="C50" s="19"/>
      <c r="D50" s="19"/>
      <c r="E50" s="19"/>
      <c r="F50" s="19"/>
      <c r="G50" s="19"/>
      <c r="H50" s="19"/>
      <c r="I50" s="19"/>
      <c r="J50" s="19"/>
      <c r="K50" s="19"/>
      <c r="L50" s="22"/>
      <c r="M50" s="19"/>
      <c r="N50" s="22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22"/>
      <c r="AB50" s="19"/>
      <c r="AC50" s="19"/>
      <c r="AD50" s="19"/>
      <c r="AE50" s="19"/>
      <c r="AF50" s="19"/>
      <c r="AG50" s="19"/>
      <c r="AH50" s="20"/>
    </row>
    <row r="51" spans="1:45" ht="12.75" customHeight="1" x14ac:dyDescent="0.25">
      <c r="A51" s="26"/>
      <c r="B51" s="22"/>
      <c r="C51" s="19"/>
      <c r="D51" s="19"/>
      <c r="E51" s="19"/>
      <c r="F51" s="19"/>
      <c r="G51" s="19"/>
      <c r="H51" s="19"/>
      <c r="I51" s="19"/>
      <c r="J51" s="19"/>
      <c r="K51" s="19"/>
      <c r="L51" s="22"/>
      <c r="M51" s="19"/>
      <c r="N51" s="22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22"/>
      <c r="AB51" s="19"/>
      <c r="AC51" s="19"/>
      <c r="AD51" s="19"/>
      <c r="AE51" s="19"/>
      <c r="AF51" s="19"/>
      <c r="AG51" s="19"/>
      <c r="AH51" s="20"/>
    </row>
    <row r="52" spans="1:45" ht="12.75" customHeight="1" x14ac:dyDescent="0.25">
      <c r="A52" s="26"/>
      <c r="B52" s="22"/>
      <c r="C52" s="19"/>
      <c r="D52" s="19"/>
      <c r="E52" s="19"/>
      <c r="F52" s="19"/>
      <c r="G52" s="19"/>
      <c r="H52" s="19"/>
      <c r="I52" s="19"/>
      <c r="J52" s="19"/>
      <c r="K52" s="19"/>
      <c r="L52" s="22"/>
      <c r="M52" s="19"/>
      <c r="N52" s="22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22"/>
      <c r="AB52" s="19"/>
      <c r="AC52" s="19"/>
      <c r="AD52" s="19"/>
      <c r="AE52" s="19"/>
      <c r="AF52" s="19"/>
      <c r="AG52" s="19"/>
      <c r="AH52" s="20"/>
    </row>
    <row r="53" spans="1:45" ht="12.75" customHeight="1" x14ac:dyDescent="0.25">
      <c r="A53" s="26"/>
      <c r="B53" s="22"/>
      <c r="C53" s="19"/>
      <c r="D53" s="19"/>
      <c r="E53" s="19"/>
      <c r="F53" s="19"/>
      <c r="G53" s="19"/>
      <c r="H53" s="19"/>
      <c r="I53" s="19"/>
      <c r="J53" s="19"/>
      <c r="K53" s="19"/>
      <c r="L53" s="22"/>
      <c r="M53" s="19"/>
      <c r="N53" s="22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22"/>
      <c r="AB53" s="19"/>
      <c r="AC53" s="19"/>
      <c r="AD53" s="19"/>
      <c r="AE53" s="19"/>
      <c r="AF53" s="19"/>
      <c r="AG53" s="19"/>
      <c r="AH53" s="20"/>
    </row>
    <row r="54" spans="1:45" ht="12.75" customHeight="1" x14ac:dyDescent="0.25">
      <c r="A54" s="26"/>
      <c r="B54" s="22"/>
      <c r="C54" s="19"/>
      <c r="D54" s="19"/>
      <c r="E54" s="19"/>
      <c r="F54" s="19"/>
      <c r="G54" s="19"/>
      <c r="H54" s="19"/>
      <c r="I54" s="19"/>
      <c r="J54" s="19"/>
      <c r="K54" s="19"/>
      <c r="L54" s="22"/>
      <c r="M54" s="19"/>
      <c r="N54" s="22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22"/>
      <c r="AB54" s="19"/>
      <c r="AC54" s="19"/>
      <c r="AD54" s="19"/>
      <c r="AE54" s="19"/>
      <c r="AF54" s="19"/>
      <c r="AG54" s="19"/>
      <c r="AH54" s="20"/>
    </row>
    <row r="55" spans="1:45" ht="12.75" customHeight="1" x14ac:dyDescent="0.25">
      <c r="A55" s="26"/>
      <c r="B55" s="47">
        <v>5</v>
      </c>
      <c r="C55" s="48"/>
      <c r="D55" s="49"/>
      <c r="E55" s="50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47"/>
      <c r="AC55" s="49"/>
      <c r="AD55" s="47"/>
      <c r="AE55" s="49"/>
      <c r="AF55" s="47"/>
      <c r="AG55" s="49"/>
      <c r="AH55" s="20"/>
    </row>
    <row r="56" spans="1:45" ht="12.75" customHeight="1" x14ac:dyDescent="0.25">
      <c r="A56" s="26"/>
      <c r="B56" s="47">
        <v>4</v>
      </c>
      <c r="C56" s="48"/>
      <c r="D56" s="49"/>
      <c r="E56" s="50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7"/>
      <c r="AC56" s="49"/>
      <c r="AD56" s="47"/>
      <c r="AE56" s="49"/>
      <c r="AF56" s="47"/>
      <c r="AG56" s="49"/>
      <c r="AH56" s="20"/>
    </row>
    <row r="57" spans="1:45" ht="12.75" customHeight="1" x14ac:dyDescent="0.25">
      <c r="A57" s="26"/>
      <c r="B57" s="47">
        <v>3</v>
      </c>
      <c r="C57" s="48"/>
      <c r="D57" s="49"/>
      <c r="E57" s="50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  <c r="AB57" s="47"/>
      <c r="AC57" s="49"/>
      <c r="AD57" s="47"/>
      <c r="AE57" s="49"/>
      <c r="AF57" s="47"/>
      <c r="AG57" s="49"/>
      <c r="AH57" s="20"/>
    </row>
    <row r="58" spans="1:45" ht="12.75" customHeight="1" x14ac:dyDescent="0.25">
      <c r="A58" s="26"/>
      <c r="B58" s="47">
        <v>2</v>
      </c>
      <c r="C58" s="48"/>
      <c r="D58" s="49"/>
      <c r="E58" s="50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2"/>
      <c r="AB58" s="47"/>
      <c r="AC58" s="49"/>
      <c r="AD58" s="47"/>
      <c r="AE58" s="49"/>
      <c r="AF58" s="47"/>
      <c r="AG58" s="49"/>
      <c r="AH58" s="20"/>
    </row>
    <row r="59" spans="1:45" ht="12.75" customHeight="1" x14ac:dyDescent="0.25">
      <c r="A59" s="26"/>
      <c r="B59" s="47">
        <v>1</v>
      </c>
      <c r="C59" s="48"/>
      <c r="D59" s="49"/>
      <c r="E59" s="50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2"/>
      <c r="AB59" s="47"/>
      <c r="AC59" s="49"/>
      <c r="AD59" s="47"/>
      <c r="AE59" s="49"/>
      <c r="AF59" s="47"/>
      <c r="AG59" s="49"/>
      <c r="AH59" s="20"/>
    </row>
    <row r="60" spans="1:45" ht="12.75" customHeight="1" x14ac:dyDescent="0.25">
      <c r="A60" s="26"/>
      <c r="B60" s="47">
        <v>0</v>
      </c>
      <c r="C60" s="48"/>
      <c r="D60" s="49"/>
      <c r="E60" s="50" t="s">
        <v>157</v>
      </c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2"/>
      <c r="AB60" s="47" t="s">
        <v>166</v>
      </c>
      <c r="AC60" s="49"/>
      <c r="AD60" s="47" t="s">
        <v>149</v>
      </c>
      <c r="AE60" s="49"/>
      <c r="AF60" s="47" t="s">
        <v>165</v>
      </c>
      <c r="AG60" s="49"/>
      <c r="AH60" s="20"/>
    </row>
    <row r="61" spans="1:45" ht="12.75" customHeight="1" x14ac:dyDescent="0.25">
      <c r="A61" s="27"/>
      <c r="B61" s="53" t="s">
        <v>158</v>
      </c>
      <c r="C61" s="54"/>
      <c r="D61" s="55"/>
      <c r="E61" s="56" t="s">
        <v>159</v>
      </c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8"/>
      <c r="AB61" s="53" t="s">
        <v>160</v>
      </c>
      <c r="AC61" s="55"/>
      <c r="AD61" s="53" t="s">
        <v>161</v>
      </c>
      <c r="AE61" s="55"/>
      <c r="AF61" s="53" t="s">
        <v>162</v>
      </c>
      <c r="AG61" s="55"/>
      <c r="AH61" s="28"/>
    </row>
    <row r="62" spans="1:45" ht="12.75" customHeight="1" x14ac:dyDescent="0.25">
      <c r="A62" s="29"/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30"/>
      <c r="M62" s="30"/>
      <c r="N62" s="30"/>
      <c r="O62" s="30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2"/>
    </row>
    <row r="63" spans="1:45" ht="12.75" customHeight="1" x14ac:dyDescent="0.25">
      <c r="AS63" t="s">
        <v>163</v>
      </c>
    </row>
    <row r="307" spans="1:34" ht="9" customHeight="1" x14ac:dyDescent="0.25"/>
    <row r="318" spans="1:34" ht="12.75" customHeight="1" x14ac:dyDescent="0.25">
      <c r="A318" s="33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F318" s="34"/>
      <c r="AG318" s="34"/>
      <c r="AH318" s="35"/>
    </row>
    <row r="372" spans="1:34" ht="12.75" customHeigh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F372" s="34"/>
      <c r="AG372" s="34"/>
      <c r="AH372" s="34"/>
    </row>
  </sheetData>
  <mergeCells count="61">
    <mergeCell ref="H7:V7"/>
    <mergeCell ref="W7:Y7"/>
    <mergeCell ref="Z7:AA7"/>
    <mergeCell ref="W4:AA4"/>
    <mergeCell ref="H5:L5"/>
    <mergeCell ref="M5:Q5"/>
    <mergeCell ref="R5:V5"/>
    <mergeCell ref="W5:AA5"/>
    <mergeCell ref="B13:AG13"/>
    <mergeCell ref="B14:AG14"/>
    <mergeCell ref="B55:D55"/>
    <mergeCell ref="E55:AA55"/>
    <mergeCell ref="AB55:AC55"/>
    <mergeCell ref="AD55:AE55"/>
    <mergeCell ref="AF55:AG55"/>
    <mergeCell ref="A1:G10"/>
    <mergeCell ref="H1:AA2"/>
    <mergeCell ref="AB1:AH1"/>
    <mergeCell ref="AB2:AH2"/>
    <mergeCell ref="H3:V3"/>
    <mergeCell ref="W3:AA3"/>
    <mergeCell ref="H4:V4"/>
    <mergeCell ref="H8:V8"/>
    <mergeCell ref="W8:Y8"/>
    <mergeCell ref="Z8:AA8"/>
    <mergeCell ref="H9:AA9"/>
    <mergeCell ref="H10:AA10"/>
    <mergeCell ref="H6:L6"/>
    <mergeCell ref="M6:Q6"/>
    <mergeCell ref="R6:V6"/>
    <mergeCell ref="W6:AA6"/>
    <mergeCell ref="B57:D57"/>
    <mergeCell ref="E57:AA57"/>
    <mergeCell ref="AB57:AC57"/>
    <mergeCell ref="AD57:AE57"/>
    <mergeCell ref="AF57:AG57"/>
    <mergeCell ref="B56:D56"/>
    <mergeCell ref="E56:AA56"/>
    <mergeCell ref="AB56:AC56"/>
    <mergeCell ref="AD56:AE56"/>
    <mergeCell ref="AF56:AG56"/>
    <mergeCell ref="B59:D59"/>
    <mergeCell ref="E59:AA59"/>
    <mergeCell ref="AB59:AC59"/>
    <mergeCell ref="AD59:AE59"/>
    <mergeCell ref="AF59:AG59"/>
    <mergeCell ref="B58:D58"/>
    <mergeCell ref="E58:AA58"/>
    <mergeCell ref="AB58:AC58"/>
    <mergeCell ref="AD58:AE58"/>
    <mergeCell ref="AF58:AG58"/>
    <mergeCell ref="B61:D61"/>
    <mergeCell ref="E61:AA61"/>
    <mergeCell ref="AB61:AC61"/>
    <mergeCell ref="AD61:AE61"/>
    <mergeCell ref="AF61:AG61"/>
    <mergeCell ref="B60:D60"/>
    <mergeCell ref="E60:AA60"/>
    <mergeCell ref="AB60:AC60"/>
    <mergeCell ref="AD60:AE60"/>
    <mergeCell ref="AF60:AG60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view="pageBreakPreview" zoomScale="90" zoomScaleNormal="100" zoomScaleSheetLayoutView="90" workbookViewId="0">
      <selection activeCell="C78" sqref="C78"/>
    </sheetView>
  </sheetViews>
  <sheetFormatPr defaultRowHeight="15" x14ac:dyDescent="0.25"/>
  <cols>
    <col min="1" max="1" width="11.28515625" style="3" customWidth="1"/>
    <col min="2" max="2" width="12.7109375" style="3" customWidth="1"/>
    <col min="3" max="3" width="34" style="3" customWidth="1"/>
    <col min="4" max="4" width="11.7109375" style="3" customWidth="1"/>
    <col min="5" max="5" width="11.28515625" style="3" customWidth="1"/>
    <col min="6" max="6" width="9.140625" style="3"/>
    <col min="7" max="7" width="16.7109375" style="3" customWidth="1"/>
    <col min="8" max="10" width="19.42578125" style="3" customWidth="1"/>
    <col min="11" max="11" width="20" style="3" customWidth="1"/>
    <col min="12" max="12" width="9.140625" style="3"/>
    <col min="13" max="13" width="3.7109375" style="3" customWidth="1"/>
    <col min="14" max="21" width="9.140625" style="3" hidden="1" customWidth="1"/>
    <col min="22" max="35" width="9.140625" style="3"/>
    <col min="36" max="36" width="18.28515625" style="3" customWidth="1"/>
    <col min="37" max="16384" width="9.140625" style="3"/>
  </cols>
  <sheetData>
    <row r="1" spans="1:11" ht="15" customHeight="1" x14ac:dyDescent="0.25">
      <c r="A1" s="46"/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21" customHeight="1" x14ac:dyDescent="0.25">
      <c r="A2" s="101"/>
      <c r="B2" s="102"/>
      <c r="C2" s="98" t="s">
        <v>46</v>
      </c>
      <c r="D2" s="99"/>
      <c r="E2" s="99"/>
      <c r="F2" s="99"/>
      <c r="G2" s="99"/>
      <c r="H2" s="99"/>
      <c r="I2" s="100"/>
      <c r="J2" s="2" t="s">
        <v>7</v>
      </c>
      <c r="K2" s="1">
        <v>0</v>
      </c>
    </row>
    <row r="3" spans="1:11" ht="21.75" customHeight="1" x14ac:dyDescent="0.25">
      <c r="A3" s="103"/>
      <c r="B3" s="104"/>
      <c r="C3" s="98" t="s">
        <v>47</v>
      </c>
      <c r="D3" s="99"/>
      <c r="E3" s="99"/>
      <c r="F3" s="99"/>
      <c r="G3" s="99"/>
      <c r="H3" s="99"/>
      <c r="I3" s="100"/>
      <c r="J3" s="2" t="s">
        <v>9</v>
      </c>
      <c r="K3" s="1">
        <v>2</v>
      </c>
    </row>
    <row r="4" spans="1:11" ht="17.25" customHeight="1" x14ac:dyDescent="0.25">
      <c r="A4" s="103"/>
      <c r="B4" s="104"/>
      <c r="C4" s="98" t="s">
        <v>48</v>
      </c>
      <c r="D4" s="99"/>
      <c r="E4" s="99"/>
      <c r="F4" s="99"/>
      <c r="G4" s="99"/>
      <c r="H4" s="99"/>
      <c r="I4" s="100"/>
      <c r="J4" s="2" t="s">
        <v>10</v>
      </c>
      <c r="K4" s="1" t="s">
        <v>11</v>
      </c>
    </row>
    <row r="5" spans="1:11" ht="26.25" customHeight="1" x14ac:dyDescent="0.25">
      <c r="A5" s="105"/>
      <c r="B5" s="106"/>
      <c r="C5" s="98"/>
      <c r="D5" s="99"/>
      <c r="E5" s="99"/>
      <c r="F5" s="99"/>
      <c r="G5" s="99"/>
      <c r="H5" s="99"/>
      <c r="I5" s="100"/>
      <c r="J5" s="2" t="s">
        <v>12</v>
      </c>
      <c r="K5" s="1" t="s">
        <v>49</v>
      </c>
    </row>
    <row r="6" spans="1:11" ht="15" customHeight="1" x14ac:dyDescent="0.25"/>
    <row r="7" spans="1:11" ht="47.25" x14ac:dyDescent="0.25">
      <c r="A7" s="37" t="s">
        <v>13</v>
      </c>
      <c r="B7" s="107" t="s">
        <v>14</v>
      </c>
      <c r="C7" s="107"/>
      <c r="D7" s="36" t="s">
        <v>168</v>
      </c>
      <c r="E7" s="37" t="s">
        <v>169</v>
      </c>
      <c r="F7" s="37" t="s">
        <v>170</v>
      </c>
      <c r="G7" s="37" t="s">
        <v>171</v>
      </c>
      <c r="H7" s="37" t="s">
        <v>172</v>
      </c>
      <c r="I7" s="37" t="s">
        <v>173</v>
      </c>
      <c r="J7" s="37" t="s">
        <v>174</v>
      </c>
      <c r="K7" s="37" t="s">
        <v>31</v>
      </c>
    </row>
    <row r="8" spans="1:11" ht="15" customHeight="1" x14ac:dyDescent="0.25">
      <c r="A8" s="45">
        <v>1</v>
      </c>
      <c r="B8" s="94" t="s">
        <v>90</v>
      </c>
      <c r="C8" s="94"/>
      <c r="D8" s="94"/>
      <c r="E8" s="94"/>
      <c r="F8" s="94"/>
      <c r="G8" s="94"/>
      <c r="H8" s="94"/>
      <c r="I8" s="94"/>
      <c r="J8" s="95"/>
      <c r="K8" s="44">
        <f>SUM(K9:K19)</f>
        <v>0</v>
      </c>
    </row>
    <row r="9" spans="1:11" ht="15" customHeight="1" x14ac:dyDescent="0.25">
      <c r="A9" s="38" t="s">
        <v>4</v>
      </c>
      <c r="B9" s="108" t="s">
        <v>32</v>
      </c>
      <c r="C9" s="109"/>
      <c r="D9" s="39"/>
      <c r="E9" s="40" t="s">
        <v>17</v>
      </c>
      <c r="F9" s="41">
        <v>1</v>
      </c>
      <c r="G9" s="4"/>
      <c r="H9" s="5"/>
      <c r="I9" s="5"/>
      <c r="J9" s="5"/>
      <c r="K9" s="5">
        <f>I9+J9</f>
        <v>0</v>
      </c>
    </row>
    <row r="10" spans="1:11" x14ac:dyDescent="0.25">
      <c r="A10" s="38" t="s">
        <v>5</v>
      </c>
      <c r="B10" s="93" t="s">
        <v>33</v>
      </c>
      <c r="C10" s="93"/>
      <c r="D10" s="39"/>
      <c r="E10" s="40" t="s">
        <v>17</v>
      </c>
      <c r="F10" s="41">
        <v>1</v>
      </c>
      <c r="G10" s="4"/>
      <c r="H10" s="5"/>
      <c r="I10" s="5"/>
      <c r="J10" s="5"/>
      <c r="K10" s="5">
        <f t="shared" ref="K10:K69" si="0">I10+J10</f>
        <v>0</v>
      </c>
    </row>
    <row r="11" spans="1:11" x14ac:dyDescent="0.25">
      <c r="A11" s="38" t="s">
        <v>6</v>
      </c>
      <c r="B11" s="93" t="s">
        <v>34</v>
      </c>
      <c r="C11" s="93"/>
      <c r="D11" s="39"/>
      <c r="E11" s="40" t="s">
        <v>17</v>
      </c>
      <c r="F11" s="41">
        <v>1</v>
      </c>
      <c r="G11" s="4"/>
      <c r="H11" s="5"/>
      <c r="I11" s="5"/>
      <c r="J11" s="5"/>
      <c r="K11" s="5">
        <f t="shared" si="0"/>
        <v>0</v>
      </c>
    </row>
    <row r="12" spans="1:11" ht="22.5" customHeight="1" x14ac:dyDescent="0.25">
      <c r="A12" s="38" t="s">
        <v>91</v>
      </c>
      <c r="B12" s="93" t="s">
        <v>38</v>
      </c>
      <c r="C12" s="93"/>
      <c r="D12" s="39"/>
      <c r="E12" s="40" t="s">
        <v>16</v>
      </c>
      <c r="F12" s="41">
        <v>1</v>
      </c>
      <c r="G12" s="4"/>
      <c r="H12" s="5"/>
      <c r="I12" s="5"/>
      <c r="J12" s="5"/>
      <c r="K12" s="5">
        <f t="shared" si="0"/>
        <v>0</v>
      </c>
    </row>
    <row r="13" spans="1:11" ht="22.5" customHeight="1" x14ac:dyDescent="0.25">
      <c r="A13" s="38" t="s">
        <v>92</v>
      </c>
      <c r="B13" s="93" t="s">
        <v>39</v>
      </c>
      <c r="C13" s="93"/>
      <c r="D13" s="39"/>
      <c r="E13" s="40" t="s">
        <v>16</v>
      </c>
      <c r="F13" s="41">
        <v>1</v>
      </c>
      <c r="G13" s="4"/>
      <c r="H13" s="5"/>
      <c r="I13" s="5"/>
      <c r="J13" s="5"/>
      <c r="K13" s="5">
        <f t="shared" si="0"/>
        <v>0</v>
      </c>
    </row>
    <row r="14" spans="1:11" ht="22.5" customHeight="1" x14ac:dyDescent="0.25">
      <c r="A14" s="38" t="s">
        <v>93</v>
      </c>
      <c r="B14" s="93" t="s">
        <v>40</v>
      </c>
      <c r="C14" s="93"/>
      <c r="D14" s="39"/>
      <c r="E14" s="40" t="s">
        <v>16</v>
      </c>
      <c r="F14" s="41">
        <v>1</v>
      </c>
      <c r="G14" s="4"/>
      <c r="H14" s="5"/>
      <c r="I14" s="5"/>
      <c r="J14" s="5"/>
      <c r="K14" s="5">
        <f t="shared" si="0"/>
        <v>0</v>
      </c>
    </row>
    <row r="15" spans="1:11" ht="22.5" customHeight="1" x14ac:dyDescent="0.25">
      <c r="A15" s="38" t="s">
        <v>94</v>
      </c>
      <c r="B15" s="93" t="s">
        <v>50</v>
      </c>
      <c r="C15" s="93"/>
      <c r="D15" s="39"/>
      <c r="E15" s="40" t="s">
        <v>2</v>
      </c>
      <c r="F15" s="5">
        <v>80</v>
      </c>
      <c r="G15" s="4"/>
      <c r="H15" s="5"/>
      <c r="I15" s="5"/>
      <c r="J15" s="5"/>
      <c r="K15" s="5">
        <f t="shared" si="0"/>
        <v>0</v>
      </c>
    </row>
    <row r="16" spans="1:11" x14ac:dyDescent="0.25">
      <c r="A16" s="38" t="s">
        <v>95</v>
      </c>
      <c r="B16" s="93" t="s">
        <v>27</v>
      </c>
      <c r="C16" s="93"/>
      <c r="D16" s="39"/>
      <c r="E16" s="40" t="s">
        <v>1</v>
      </c>
      <c r="F16" s="5">
        <v>3</v>
      </c>
      <c r="G16" s="4"/>
      <c r="H16" s="5"/>
      <c r="I16" s="5"/>
      <c r="J16" s="5"/>
      <c r="K16" s="5">
        <f t="shared" si="0"/>
        <v>0</v>
      </c>
    </row>
    <row r="17" spans="1:11" ht="22.5" customHeight="1" x14ac:dyDescent="0.25">
      <c r="A17" s="38" t="s">
        <v>96</v>
      </c>
      <c r="B17" s="93" t="s">
        <v>28</v>
      </c>
      <c r="C17" s="93"/>
      <c r="D17" s="39"/>
      <c r="E17" s="40" t="s">
        <v>3</v>
      </c>
      <c r="F17" s="5">
        <v>20</v>
      </c>
      <c r="G17" s="4"/>
      <c r="H17" s="5"/>
      <c r="I17" s="5"/>
      <c r="J17" s="5"/>
      <c r="K17" s="5">
        <f t="shared" si="0"/>
        <v>0</v>
      </c>
    </row>
    <row r="18" spans="1:11" ht="22.5" customHeight="1" x14ac:dyDescent="0.25">
      <c r="A18" s="38" t="s">
        <v>97</v>
      </c>
      <c r="B18" s="93" t="s">
        <v>29</v>
      </c>
      <c r="C18" s="93"/>
      <c r="D18" s="39"/>
      <c r="E18" s="40" t="s">
        <v>3</v>
      </c>
      <c r="F18" s="5">
        <v>20</v>
      </c>
      <c r="G18" s="4"/>
      <c r="H18" s="5"/>
      <c r="I18" s="5"/>
      <c r="J18" s="5"/>
      <c r="K18" s="5">
        <f t="shared" si="0"/>
        <v>0</v>
      </c>
    </row>
    <row r="19" spans="1:11" x14ac:dyDescent="0.25">
      <c r="A19" s="38" t="s">
        <v>98</v>
      </c>
      <c r="B19" s="93" t="s">
        <v>30</v>
      </c>
      <c r="C19" s="93"/>
      <c r="D19" s="39"/>
      <c r="E19" s="40" t="s">
        <v>0</v>
      </c>
      <c r="F19" s="5">
        <v>800</v>
      </c>
      <c r="G19" s="4"/>
      <c r="H19" s="5"/>
      <c r="I19" s="5"/>
      <c r="J19" s="5"/>
      <c r="K19" s="5">
        <f t="shared" si="0"/>
        <v>0</v>
      </c>
    </row>
    <row r="20" spans="1:11" ht="15" customHeight="1" x14ac:dyDescent="0.25">
      <c r="A20" s="45">
        <v>2</v>
      </c>
      <c r="B20" s="94" t="s">
        <v>99</v>
      </c>
      <c r="C20" s="94"/>
      <c r="D20" s="94"/>
      <c r="E20" s="94"/>
      <c r="F20" s="94"/>
      <c r="G20" s="94"/>
      <c r="H20" s="94"/>
      <c r="I20" s="94"/>
      <c r="J20" s="95"/>
      <c r="K20" s="44">
        <f>SUM(K21:K27)</f>
        <v>0</v>
      </c>
    </row>
    <row r="21" spans="1:11" ht="22.5" customHeight="1" x14ac:dyDescent="0.25">
      <c r="A21" s="38" t="s">
        <v>106</v>
      </c>
      <c r="B21" s="93" t="s">
        <v>22</v>
      </c>
      <c r="C21" s="93"/>
      <c r="D21" s="39"/>
      <c r="E21" s="40" t="s">
        <v>2</v>
      </c>
      <c r="F21" s="5">
        <v>7</v>
      </c>
      <c r="G21" s="4"/>
      <c r="H21" s="5"/>
      <c r="I21" s="5"/>
      <c r="J21" s="5"/>
      <c r="K21" s="5">
        <f t="shared" si="0"/>
        <v>0</v>
      </c>
    </row>
    <row r="22" spans="1:11" ht="22.5" customHeight="1" x14ac:dyDescent="0.25">
      <c r="A22" s="38" t="s">
        <v>107</v>
      </c>
      <c r="B22" s="93" t="s">
        <v>23</v>
      </c>
      <c r="C22" s="93"/>
      <c r="D22" s="39"/>
      <c r="E22" s="40" t="s">
        <v>2</v>
      </c>
      <c r="F22" s="5">
        <v>50</v>
      </c>
      <c r="G22" s="4"/>
      <c r="H22" s="5"/>
      <c r="I22" s="5"/>
      <c r="J22" s="5"/>
      <c r="K22" s="5">
        <f t="shared" si="0"/>
        <v>0</v>
      </c>
    </row>
    <row r="23" spans="1:11" x14ac:dyDescent="0.25">
      <c r="A23" s="38" t="s">
        <v>35</v>
      </c>
      <c r="B23" s="93" t="s">
        <v>24</v>
      </c>
      <c r="C23" s="93"/>
      <c r="D23" s="39"/>
      <c r="E23" s="40" t="s">
        <v>0</v>
      </c>
      <c r="F23" s="5">
        <v>50</v>
      </c>
      <c r="G23" s="4"/>
      <c r="H23" s="5"/>
      <c r="I23" s="5"/>
      <c r="J23" s="5"/>
      <c r="K23" s="5">
        <f t="shared" si="0"/>
        <v>0</v>
      </c>
    </row>
    <row r="24" spans="1:11" ht="44.25" customHeight="1" x14ac:dyDescent="0.25">
      <c r="A24" s="38" t="s">
        <v>36</v>
      </c>
      <c r="B24" s="96" t="s">
        <v>77</v>
      </c>
      <c r="C24" s="96"/>
      <c r="D24" s="42"/>
      <c r="E24" s="43" t="s">
        <v>0</v>
      </c>
      <c r="F24" s="7">
        <v>20</v>
      </c>
      <c r="G24" s="6"/>
      <c r="H24" s="7"/>
      <c r="I24" s="5"/>
      <c r="J24" s="5"/>
      <c r="K24" s="5">
        <f t="shared" si="0"/>
        <v>0</v>
      </c>
    </row>
    <row r="25" spans="1:11" ht="22.5" customHeight="1" x14ac:dyDescent="0.25">
      <c r="A25" s="38" t="s">
        <v>37</v>
      </c>
      <c r="B25" s="93" t="s">
        <v>75</v>
      </c>
      <c r="C25" s="93"/>
      <c r="D25" s="39"/>
      <c r="E25" s="40" t="s">
        <v>0</v>
      </c>
      <c r="F25" s="5">
        <v>70</v>
      </c>
      <c r="G25" s="4"/>
      <c r="H25" s="5"/>
      <c r="I25" s="5"/>
      <c r="J25" s="5"/>
      <c r="K25" s="5">
        <f t="shared" si="0"/>
        <v>0</v>
      </c>
    </row>
    <row r="26" spans="1:11" ht="22.5" customHeight="1" x14ac:dyDescent="0.25">
      <c r="A26" s="38" t="s">
        <v>108</v>
      </c>
      <c r="B26" s="93" t="s">
        <v>26</v>
      </c>
      <c r="C26" s="93"/>
      <c r="D26" s="39"/>
      <c r="E26" s="40" t="s">
        <v>0</v>
      </c>
      <c r="F26" s="5">
        <v>50</v>
      </c>
      <c r="G26" s="4"/>
      <c r="H26" s="5"/>
      <c r="I26" s="5"/>
      <c r="J26" s="5"/>
      <c r="K26" s="5">
        <f t="shared" si="0"/>
        <v>0</v>
      </c>
    </row>
    <row r="27" spans="1:11" x14ac:dyDescent="0.25">
      <c r="A27" s="38" t="s">
        <v>109</v>
      </c>
      <c r="B27" s="93" t="s">
        <v>78</v>
      </c>
      <c r="C27" s="93"/>
      <c r="D27" s="39"/>
      <c r="E27" s="40" t="s">
        <v>0</v>
      </c>
      <c r="F27" s="5">
        <v>30</v>
      </c>
      <c r="G27" s="4"/>
      <c r="H27" s="5"/>
      <c r="I27" s="5"/>
      <c r="J27" s="5"/>
      <c r="K27" s="5">
        <f t="shared" si="0"/>
        <v>0</v>
      </c>
    </row>
    <row r="28" spans="1:11" ht="15" customHeight="1" x14ac:dyDescent="0.25">
      <c r="A28" s="45">
        <v>3</v>
      </c>
      <c r="B28" s="94" t="s">
        <v>100</v>
      </c>
      <c r="C28" s="94"/>
      <c r="D28" s="94"/>
      <c r="E28" s="94"/>
      <c r="F28" s="94"/>
      <c r="G28" s="94"/>
      <c r="H28" s="94"/>
      <c r="I28" s="94"/>
      <c r="J28" s="95"/>
      <c r="K28" s="44">
        <f>SUM(K29:K33)</f>
        <v>0</v>
      </c>
    </row>
    <row r="29" spans="1:11" x14ac:dyDescent="0.25">
      <c r="A29" s="38" t="s">
        <v>110</v>
      </c>
      <c r="B29" s="93" t="s">
        <v>15</v>
      </c>
      <c r="C29" s="93"/>
      <c r="D29" s="39"/>
      <c r="E29" s="40" t="s">
        <v>0</v>
      </c>
      <c r="F29" s="5">
        <v>20</v>
      </c>
      <c r="G29" s="4"/>
      <c r="H29" s="5"/>
      <c r="I29" s="5"/>
      <c r="J29" s="5"/>
      <c r="K29" s="5">
        <f t="shared" si="0"/>
        <v>0</v>
      </c>
    </row>
    <row r="30" spans="1:11" x14ac:dyDescent="0.25">
      <c r="A30" s="38" t="s">
        <v>111</v>
      </c>
      <c r="B30" s="93" t="s">
        <v>52</v>
      </c>
      <c r="C30" s="93"/>
      <c r="D30" s="39"/>
      <c r="E30" s="40" t="s">
        <v>0</v>
      </c>
      <c r="F30" s="5">
        <v>300</v>
      </c>
      <c r="G30" s="4"/>
      <c r="H30" s="5"/>
      <c r="I30" s="5"/>
      <c r="J30" s="5"/>
      <c r="K30" s="5">
        <f t="shared" si="0"/>
        <v>0</v>
      </c>
    </row>
    <row r="31" spans="1:11" ht="22.5" customHeight="1" x14ac:dyDescent="0.25">
      <c r="A31" s="38" t="s">
        <v>112</v>
      </c>
      <c r="B31" s="93" t="s">
        <v>25</v>
      </c>
      <c r="C31" s="93"/>
      <c r="D31" s="39"/>
      <c r="E31" s="40" t="s">
        <v>0</v>
      </c>
      <c r="F31" s="5">
        <v>4</v>
      </c>
      <c r="G31" s="4"/>
      <c r="H31" s="5"/>
      <c r="I31" s="5"/>
      <c r="J31" s="5"/>
      <c r="K31" s="5">
        <f t="shared" si="0"/>
        <v>0</v>
      </c>
    </row>
    <row r="32" spans="1:11" ht="33.75" customHeight="1" x14ac:dyDescent="0.25">
      <c r="A32" s="38" t="s">
        <v>113</v>
      </c>
      <c r="B32" s="96" t="s">
        <v>76</v>
      </c>
      <c r="C32" s="96"/>
      <c r="D32" s="42"/>
      <c r="E32" s="43" t="s">
        <v>0</v>
      </c>
      <c r="F32" s="7">
        <v>20</v>
      </c>
      <c r="G32" s="6"/>
      <c r="H32" s="7"/>
      <c r="I32" s="5"/>
      <c r="J32" s="5"/>
      <c r="K32" s="5">
        <f t="shared" si="0"/>
        <v>0</v>
      </c>
    </row>
    <row r="33" spans="1:14" x14ac:dyDescent="0.25">
      <c r="A33" s="38" t="s">
        <v>55</v>
      </c>
      <c r="B33" s="93" t="s">
        <v>86</v>
      </c>
      <c r="C33" s="93"/>
      <c r="D33" s="39"/>
      <c r="E33" s="40" t="s">
        <v>0</v>
      </c>
      <c r="F33" s="5">
        <v>0.5</v>
      </c>
      <c r="G33" s="4"/>
      <c r="H33" s="5"/>
      <c r="I33" s="5"/>
      <c r="J33" s="5"/>
      <c r="K33" s="5">
        <f t="shared" si="0"/>
        <v>0</v>
      </c>
    </row>
    <row r="34" spans="1:14" ht="15" customHeight="1" x14ac:dyDescent="0.25">
      <c r="A34" s="45">
        <v>4</v>
      </c>
      <c r="B34" s="94" t="s">
        <v>101</v>
      </c>
      <c r="C34" s="94"/>
      <c r="D34" s="94"/>
      <c r="E34" s="94"/>
      <c r="F34" s="94"/>
      <c r="G34" s="94"/>
      <c r="H34" s="94"/>
      <c r="I34" s="94"/>
      <c r="J34" s="95"/>
      <c r="K34" s="44">
        <f>SUM(K35:K40)</f>
        <v>0</v>
      </c>
    </row>
    <row r="35" spans="1:14" ht="22.5" customHeight="1" x14ac:dyDescent="0.25">
      <c r="A35" s="38" t="s">
        <v>42</v>
      </c>
      <c r="B35" s="93" t="s">
        <v>19</v>
      </c>
      <c r="C35" s="93"/>
      <c r="D35" s="39"/>
      <c r="E35" s="40" t="s">
        <v>18</v>
      </c>
      <c r="F35" s="5">
        <v>1</v>
      </c>
      <c r="G35" s="4"/>
      <c r="H35" s="5"/>
      <c r="I35" s="5"/>
      <c r="J35" s="5"/>
      <c r="K35" s="5">
        <f t="shared" si="0"/>
        <v>0</v>
      </c>
    </row>
    <row r="36" spans="1:14" ht="33.75" customHeight="1" x14ac:dyDescent="0.25">
      <c r="A36" s="38" t="s">
        <v>51</v>
      </c>
      <c r="B36" s="93" t="s">
        <v>53</v>
      </c>
      <c r="C36" s="93"/>
      <c r="D36" s="39"/>
      <c r="E36" s="40" t="s">
        <v>18</v>
      </c>
      <c r="F36" s="5">
        <v>1</v>
      </c>
      <c r="G36" s="8"/>
      <c r="H36" s="9"/>
      <c r="I36" s="5"/>
      <c r="J36" s="5"/>
      <c r="K36" s="5">
        <f t="shared" si="0"/>
        <v>0</v>
      </c>
    </row>
    <row r="37" spans="1:14" ht="22.5" customHeight="1" x14ac:dyDescent="0.25">
      <c r="A37" s="38" t="s">
        <v>114</v>
      </c>
      <c r="B37" s="93" t="s">
        <v>54</v>
      </c>
      <c r="C37" s="93"/>
      <c r="D37" s="39"/>
      <c r="E37" s="40" t="s">
        <v>18</v>
      </c>
      <c r="F37" s="5">
        <v>1</v>
      </c>
      <c r="G37" s="8"/>
      <c r="H37" s="9"/>
      <c r="I37" s="5"/>
      <c r="J37" s="5"/>
      <c r="K37" s="5">
        <f t="shared" si="0"/>
        <v>0</v>
      </c>
    </row>
    <row r="38" spans="1:14" ht="22.5" customHeight="1" x14ac:dyDescent="0.25">
      <c r="A38" s="38" t="s">
        <v>115</v>
      </c>
      <c r="B38" s="93" t="s">
        <v>20</v>
      </c>
      <c r="C38" s="93"/>
      <c r="D38" s="39"/>
      <c r="E38" s="40" t="s">
        <v>18</v>
      </c>
      <c r="F38" s="5">
        <v>1</v>
      </c>
      <c r="G38" s="4"/>
      <c r="H38" s="5"/>
      <c r="I38" s="5"/>
      <c r="J38" s="5"/>
      <c r="K38" s="5">
        <f t="shared" si="0"/>
        <v>0</v>
      </c>
    </row>
    <row r="39" spans="1:14" ht="33.75" customHeight="1" x14ac:dyDescent="0.25">
      <c r="A39" s="38" t="s">
        <v>116</v>
      </c>
      <c r="B39" s="93" t="s">
        <v>21</v>
      </c>
      <c r="C39" s="93"/>
      <c r="D39" s="39"/>
      <c r="E39" s="40" t="s">
        <v>18</v>
      </c>
      <c r="F39" s="5">
        <v>1</v>
      </c>
      <c r="G39" s="4"/>
      <c r="H39" s="5"/>
      <c r="I39" s="5"/>
      <c r="J39" s="5"/>
      <c r="K39" s="5">
        <f t="shared" si="0"/>
        <v>0</v>
      </c>
    </row>
    <row r="40" spans="1:14" ht="22.5" customHeight="1" x14ac:dyDescent="0.25">
      <c r="A40" s="38" t="s">
        <v>117</v>
      </c>
      <c r="B40" s="93" t="s">
        <v>89</v>
      </c>
      <c r="C40" s="93"/>
      <c r="D40" s="39"/>
      <c r="E40" s="40" t="s">
        <v>18</v>
      </c>
      <c r="F40" s="5">
        <v>1</v>
      </c>
      <c r="G40" s="4"/>
      <c r="H40" s="5"/>
      <c r="I40" s="5"/>
      <c r="J40" s="5"/>
      <c r="K40" s="5">
        <f t="shared" si="0"/>
        <v>0</v>
      </c>
    </row>
    <row r="41" spans="1:14" ht="15" customHeight="1" x14ac:dyDescent="0.25">
      <c r="A41" s="45">
        <v>5</v>
      </c>
      <c r="B41" s="94" t="s">
        <v>102</v>
      </c>
      <c r="C41" s="94"/>
      <c r="D41" s="94"/>
      <c r="E41" s="94"/>
      <c r="F41" s="94"/>
      <c r="G41" s="94"/>
      <c r="H41" s="94"/>
      <c r="I41" s="94">
        <f t="shared" ref="I41:I67" si="1">F41*G41</f>
        <v>0</v>
      </c>
      <c r="J41" s="95">
        <f t="shared" ref="J41:J67" si="2">F41*H41</f>
        <v>0</v>
      </c>
      <c r="K41" s="44">
        <f>SUM(K42:K46)</f>
        <v>0</v>
      </c>
    </row>
    <row r="42" spans="1:14" x14ac:dyDescent="0.25">
      <c r="A42" s="38" t="s">
        <v>118</v>
      </c>
      <c r="B42" s="93" t="s">
        <v>58</v>
      </c>
      <c r="C42" s="93"/>
      <c r="D42" s="39"/>
      <c r="E42" s="40" t="s">
        <v>18</v>
      </c>
      <c r="F42" s="5">
        <v>1</v>
      </c>
      <c r="G42" s="4"/>
      <c r="H42" s="5"/>
      <c r="I42" s="5"/>
      <c r="J42" s="5"/>
      <c r="K42" s="5">
        <f t="shared" si="0"/>
        <v>0</v>
      </c>
    </row>
    <row r="43" spans="1:14" x14ac:dyDescent="0.25">
      <c r="A43" s="38" t="s">
        <v>119</v>
      </c>
      <c r="B43" s="93" t="s">
        <v>59</v>
      </c>
      <c r="C43" s="93"/>
      <c r="D43" s="39"/>
      <c r="E43" s="40" t="s">
        <v>18</v>
      </c>
      <c r="F43" s="5">
        <v>1</v>
      </c>
      <c r="G43" s="4"/>
      <c r="H43" s="5"/>
      <c r="I43" s="5"/>
      <c r="J43" s="5"/>
      <c r="K43" s="5">
        <f t="shared" si="0"/>
        <v>0</v>
      </c>
    </row>
    <row r="44" spans="1:14" x14ac:dyDescent="0.25">
      <c r="A44" s="38" t="s">
        <v>56</v>
      </c>
      <c r="B44" s="93" t="s">
        <v>60</v>
      </c>
      <c r="C44" s="93"/>
      <c r="D44" s="39"/>
      <c r="E44" s="40" t="s">
        <v>18</v>
      </c>
      <c r="F44" s="5">
        <v>1</v>
      </c>
      <c r="G44" s="4"/>
      <c r="H44" s="5"/>
      <c r="I44" s="5"/>
      <c r="J44" s="5"/>
      <c r="K44" s="5">
        <f t="shared" si="0"/>
        <v>0</v>
      </c>
    </row>
    <row r="45" spans="1:14" x14ac:dyDescent="0.25">
      <c r="A45" s="38" t="s">
        <v>72</v>
      </c>
      <c r="B45" s="93" t="s">
        <v>64</v>
      </c>
      <c r="C45" s="93"/>
      <c r="D45" s="39"/>
      <c r="E45" s="40" t="s">
        <v>18</v>
      </c>
      <c r="F45" s="5">
        <v>3</v>
      </c>
      <c r="G45" s="4"/>
      <c r="H45" s="5"/>
      <c r="I45" s="5"/>
      <c r="J45" s="5"/>
      <c r="K45" s="5">
        <f t="shared" si="0"/>
        <v>0</v>
      </c>
      <c r="L45" s="10"/>
      <c r="M45" s="10"/>
      <c r="N45" s="10"/>
    </row>
    <row r="46" spans="1:14" x14ac:dyDescent="0.25">
      <c r="A46" s="38" t="s">
        <v>120</v>
      </c>
      <c r="B46" s="93" t="s">
        <v>65</v>
      </c>
      <c r="C46" s="93"/>
      <c r="D46" s="39"/>
      <c r="E46" s="40" t="s">
        <v>18</v>
      </c>
      <c r="F46" s="5">
        <v>2</v>
      </c>
      <c r="G46" s="4"/>
      <c r="H46" s="5"/>
      <c r="I46" s="5"/>
      <c r="J46" s="5"/>
      <c r="K46" s="5">
        <f t="shared" si="0"/>
        <v>0</v>
      </c>
      <c r="L46" s="10"/>
      <c r="M46" s="10"/>
      <c r="N46" s="10"/>
    </row>
    <row r="47" spans="1:14" ht="15" customHeight="1" x14ac:dyDescent="0.25">
      <c r="A47" s="45">
        <v>6</v>
      </c>
      <c r="B47" s="94" t="s">
        <v>103</v>
      </c>
      <c r="C47" s="94"/>
      <c r="D47" s="94"/>
      <c r="E47" s="94"/>
      <c r="F47" s="94"/>
      <c r="G47" s="94"/>
      <c r="H47" s="94"/>
      <c r="I47" s="94">
        <f t="shared" si="1"/>
        <v>0</v>
      </c>
      <c r="J47" s="95">
        <f t="shared" si="2"/>
        <v>0</v>
      </c>
      <c r="K47" s="44">
        <f>SUM(K48:K52)</f>
        <v>0</v>
      </c>
    </row>
    <row r="48" spans="1:14" ht="22.5" customHeight="1" x14ac:dyDescent="0.25">
      <c r="A48" s="38" t="s">
        <v>121</v>
      </c>
      <c r="B48" s="93" t="s">
        <v>87</v>
      </c>
      <c r="C48" s="93"/>
      <c r="D48" s="39"/>
      <c r="E48" s="40" t="s">
        <v>0</v>
      </c>
      <c r="F48" s="5">
        <v>120</v>
      </c>
      <c r="G48" s="4"/>
      <c r="H48" s="5"/>
      <c r="I48" s="5"/>
      <c r="J48" s="5"/>
      <c r="K48" s="5">
        <f t="shared" si="0"/>
        <v>0</v>
      </c>
    </row>
    <row r="49" spans="1:11" ht="22.5" customHeight="1" x14ac:dyDescent="0.25">
      <c r="A49" s="38" t="s">
        <v>122</v>
      </c>
      <c r="B49" s="93" t="s">
        <v>88</v>
      </c>
      <c r="C49" s="93"/>
      <c r="D49" s="39"/>
      <c r="E49" s="40" t="s">
        <v>0</v>
      </c>
      <c r="F49" s="5">
        <v>10</v>
      </c>
      <c r="G49" s="4"/>
      <c r="H49" s="5"/>
      <c r="I49" s="5"/>
      <c r="J49" s="5"/>
      <c r="K49" s="5">
        <f t="shared" si="0"/>
        <v>0</v>
      </c>
    </row>
    <row r="50" spans="1:11" x14ac:dyDescent="0.25">
      <c r="A50" s="38" t="s">
        <v>123</v>
      </c>
      <c r="B50" s="93" t="s">
        <v>61</v>
      </c>
      <c r="C50" s="93"/>
      <c r="D50" s="39"/>
      <c r="E50" s="40" t="s">
        <v>18</v>
      </c>
      <c r="F50" s="5">
        <v>2</v>
      </c>
      <c r="G50" s="4"/>
      <c r="H50" s="5"/>
      <c r="I50" s="5"/>
      <c r="J50" s="5"/>
      <c r="K50" s="5">
        <f t="shared" si="0"/>
        <v>0</v>
      </c>
    </row>
    <row r="51" spans="1:11" x14ac:dyDescent="0.25">
      <c r="A51" s="38" t="s">
        <v>43</v>
      </c>
      <c r="B51" s="93" t="s">
        <v>62</v>
      </c>
      <c r="C51" s="93"/>
      <c r="D51" s="39"/>
      <c r="E51" s="40" t="s">
        <v>18</v>
      </c>
      <c r="F51" s="5">
        <v>1</v>
      </c>
      <c r="G51" s="4"/>
      <c r="H51" s="5"/>
      <c r="I51" s="5"/>
      <c r="J51" s="5"/>
      <c r="K51" s="5">
        <f t="shared" si="0"/>
        <v>0</v>
      </c>
    </row>
    <row r="52" spans="1:11" x14ac:dyDescent="0.25">
      <c r="A52" s="38" t="s">
        <v>44</v>
      </c>
      <c r="B52" s="93" t="s">
        <v>63</v>
      </c>
      <c r="C52" s="93"/>
      <c r="D52" s="39"/>
      <c r="E52" s="40" t="s">
        <v>18</v>
      </c>
      <c r="F52" s="5">
        <v>2</v>
      </c>
      <c r="G52" s="4"/>
      <c r="H52" s="5"/>
      <c r="I52" s="5"/>
      <c r="J52" s="5"/>
      <c r="K52" s="5">
        <f t="shared" si="0"/>
        <v>0</v>
      </c>
    </row>
    <row r="53" spans="1:11" ht="15" customHeight="1" x14ac:dyDescent="0.25">
      <c r="A53" s="45">
        <v>7</v>
      </c>
      <c r="B53" s="94" t="s">
        <v>104</v>
      </c>
      <c r="C53" s="94"/>
      <c r="D53" s="94"/>
      <c r="E53" s="94"/>
      <c r="F53" s="94"/>
      <c r="G53" s="94"/>
      <c r="H53" s="94"/>
      <c r="I53" s="94">
        <f t="shared" si="1"/>
        <v>0</v>
      </c>
      <c r="J53" s="95">
        <f t="shared" si="2"/>
        <v>0</v>
      </c>
      <c r="K53" s="44">
        <f>SUM(K54:K61)</f>
        <v>0</v>
      </c>
    </row>
    <row r="54" spans="1:11" x14ac:dyDescent="0.25">
      <c r="A54" s="38" t="s">
        <v>124</v>
      </c>
      <c r="B54" s="93" t="s">
        <v>67</v>
      </c>
      <c r="C54" s="93"/>
      <c r="D54" s="39"/>
      <c r="E54" s="40" t="s">
        <v>18</v>
      </c>
      <c r="F54" s="5">
        <v>1</v>
      </c>
      <c r="G54" s="4"/>
      <c r="H54" s="5"/>
      <c r="I54" s="5"/>
      <c r="J54" s="5"/>
      <c r="K54" s="5">
        <f t="shared" si="0"/>
        <v>0</v>
      </c>
    </row>
    <row r="55" spans="1:11" x14ac:dyDescent="0.25">
      <c r="A55" s="38" t="s">
        <v>125</v>
      </c>
      <c r="B55" s="93" t="s">
        <v>66</v>
      </c>
      <c r="C55" s="93"/>
      <c r="D55" s="39"/>
      <c r="E55" s="40" t="s">
        <v>18</v>
      </c>
      <c r="F55" s="5">
        <v>3</v>
      </c>
      <c r="G55" s="4"/>
      <c r="H55" s="5"/>
      <c r="I55" s="5"/>
      <c r="J55" s="5"/>
      <c r="K55" s="5">
        <f t="shared" si="0"/>
        <v>0</v>
      </c>
    </row>
    <row r="56" spans="1:11" x14ac:dyDescent="0.25">
      <c r="A56" s="38" t="s">
        <v>126</v>
      </c>
      <c r="B56" s="93" t="s">
        <v>79</v>
      </c>
      <c r="C56" s="93"/>
      <c r="D56" s="39"/>
      <c r="E56" s="40" t="s">
        <v>18</v>
      </c>
      <c r="F56" s="5">
        <v>1</v>
      </c>
      <c r="G56" s="4"/>
      <c r="H56" s="5"/>
      <c r="I56" s="5"/>
      <c r="J56" s="5"/>
      <c r="K56" s="5">
        <f t="shared" si="0"/>
        <v>0</v>
      </c>
    </row>
    <row r="57" spans="1:11" ht="22.5" customHeight="1" x14ac:dyDescent="0.25">
      <c r="A57" s="38" t="s">
        <v>127</v>
      </c>
      <c r="B57" s="93" t="s">
        <v>68</v>
      </c>
      <c r="C57" s="93"/>
      <c r="D57" s="39"/>
      <c r="E57" s="40" t="s">
        <v>18</v>
      </c>
      <c r="F57" s="5">
        <v>3</v>
      </c>
      <c r="G57" s="4"/>
      <c r="H57" s="5"/>
      <c r="I57" s="5"/>
      <c r="J57" s="5"/>
      <c r="K57" s="5">
        <f t="shared" si="0"/>
        <v>0</v>
      </c>
    </row>
    <row r="58" spans="1:11" ht="22.5" customHeight="1" x14ac:dyDescent="0.25">
      <c r="A58" s="38" t="s">
        <v>128</v>
      </c>
      <c r="B58" s="93" t="s">
        <v>69</v>
      </c>
      <c r="C58" s="93"/>
      <c r="D58" s="39"/>
      <c r="E58" s="40" t="s">
        <v>18</v>
      </c>
      <c r="F58" s="5">
        <v>2</v>
      </c>
      <c r="G58" s="4"/>
      <c r="H58" s="5"/>
      <c r="I58" s="5"/>
      <c r="J58" s="5"/>
      <c r="K58" s="5">
        <f t="shared" si="0"/>
        <v>0</v>
      </c>
    </row>
    <row r="59" spans="1:11" x14ac:dyDescent="0.25">
      <c r="A59" s="38" t="s">
        <v>129</v>
      </c>
      <c r="B59" s="93" t="s">
        <v>70</v>
      </c>
      <c r="C59" s="93"/>
      <c r="D59" s="39"/>
      <c r="E59" s="40" t="s">
        <v>18</v>
      </c>
      <c r="F59" s="5">
        <v>6</v>
      </c>
      <c r="G59" s="4"/>
      <c r="H59" s="5"/>
      <c r="I59" s="5"/>
      <c r="J59" s="5"/>
      <c r="K59" s="5">
        <f t="shared" si="0"/>
        <v>0</v>
      </c>
    </row>
    <row r="60" spans="1:11" ht="22.5" customHeight="1" x14ac:dyDescent="0.25">
      <c r="A60" s="38" t="s">
        <v>130</v>
      </c>
      <c r="B60" s="93" t="s">
        <v>74</v>
      </c>
      <c r="C60" s="93"/>
      <c r="D60" s="39"/>
      <c r="E60" s="40" t="s">
        <v>18</v>
      </c>
      <c r="F60" s="5">
        <v>5</v>
      </c>
      <c r="G60" s="4"/>
      <c r="H60" s="5"/>
      <c r="I60" s="5"/>
      <c r="J60" s="5"/>
      <c r="K60" s="5">
        <f t="shared" si="0"/>
        <v>0</v>
      </c>
    </row>
    <row r="61" spans="1:11" ht="22.5" customHeight="1" x14ac:dyDescent="0.25">
      <c r="A61" s="38" t="s">
        <v>131</v>
      </c>
      <c r="B61" s="93" t="s">
        <v>80</v>
      </c>
      <c r="C61" s="93"/>
      <c r="D61" s="39"/>
      <c r="E61" s="40" t="s">
        <v>18</v>
      </c>
      <c r="F61" s="5">
        <v>1</v>
      </c>
      <c r="G61" s="4"/>
      <c r="H61" s="5"/>
      <c r="I61" s="5"/>
      <c r="J61" s="5"/>
      <c r="K61" s="5">
        <f t="shared" si="0"/>
        <v>0</v>
      </c>
    </row>
    <row r="62" spans="1:11" ht="22.5" customHeight="1" x14ac:dyDescent="0.25">
      <c r="A62" s="38" t="s">
        <v>132</v>
      </c>
      <c r="B62" s="93" t="s">
        <v>81</v>
      </c>
      <c r="C62" s="93"/>
      <c r="D62" s="39"/>
      <c r="E62" s="40" t="s">
        <v>18</v>
      </c>
      <c r="F62" s="5">
        <v>1</v>
      </c>
      <c r="G62" s="4"/>
      <c r="H62" s="5"/>
      <c r="I62" s="5"/>
      <c r="J62" s="5"/>
      <c r="K62" s="5">
        <f t="shared" si="0"/>
        <v>0</v>
      </c>
    </row>
    <row r="63" spans="1:11" ht="22.5" customHeight="1" x14ac:dyDescent="0.25">
      <c r="A63" s="38" t="s">
        <v>133</v>
      </c>
      <c r="B63" s="93" t="s">
        <v>82</v>
      </c>
      <c r="C63" s="93"/>
      <c r="D63" s="39"/>
      <c r="E63" s="40" t="s">
        <v>18</v>
      </c>
      <c r="F63" s="5">
        <v>1</v>
      </c>
      <c r="G63" s="4"/>
      <c r="H63" s="5"/>
      <c r="I63" s="5"/>
      <c r="J63" s="5"/>
      <c r="K63" s="5">
        <f t="shared" si="0"/>
        <v>0</v>
      </c>
    </row>
    <row r="64" spans="1:11" x14ac:dyDescent="0.25">
      <c r="A64" s="38" t="s">
        <v>134</v>
      </c>
      <c r="B64" s="93" t="s">
        <v>83</v>
      </c>
      <c r="C64" s="93"/>
      <c r="D64" s="39"/>
      <c r="E64" s="40" t="s">
        <v>18</v>
      </c>
      <c r="F64" s="5">
        <v>1</v>
      </c>
      <c r="G64" s="4"/>
      <c r="H64" s="5"/>
      <c r="I64" s="5"/>
      <c r="J64" s="5"/>
      <c r="K64" s="5">
        <f t="shared" si="0"/>
        <v>0</v>
      </c>
    </row>
    <row r="65" spans="1:11" x14ac:dyDescent="0.25">
      <c r="A65" s="38" t="s">
        <v>135</v>
      </c>
      <c r="B65" s="93" t="s">
        <v>84</v>
      </c>
      <c r="C65" s="93"/>
      <c r="D65" s="39"/>
      <c r="E65" s="40" t="s">
        <v>18</v>
      </c>
      <c r="F65" s="5">
        <v>1</v>
      </c>
      <c r="G65" s="4"/>
      <c r="H65" s="5"/>
      <c r="I65" s="5"/>
      <c r="J65" s="5"/>
      <c r="K65" s="5">
        <f t="shared" si="0"/>
        <v>0</v>
      </c>
    </row>
    <row r="66" spans="1:11" x14ac:dyDescent="0.25">
      <c r="A66" s="38" t="s">
        <v>136</v>
      </c>
      <c r="B66" s="93" t="s">
        <v>85</v>
      </c>
      <c r="C66" s="93"/>
      <c r="D66" s="39"/>
      <c r="E66" s="40" t="s">
        <v>18</v>
      </c>
      <c r="F66" s="5">
        <v>1</v>
      </c>
      <c r="G66" s="4"/>
      <c r="H66" s="5"/>
      <c r="I66" s="5"/>
      <c r="J66" s="5"/>
      <c r="K66" s="5">
        <f t="shared" si="0"/>
        <v>0</v>
      </c>
    </row>
    <row r="67" spans="1:11" ht="15" customHeight="1" x14ac:dyDescent="0.25">
      <c r="A67" s="45">
        <v>8</v>
      </c>
      <c r="B67" s="94" t="s">
        <v>105</v>
      </c>
      <c r="C67" s="94"/>
      <c r="D67" s="94"/>
      <c r="E67" s="94"/>
      <c r="F67" s="94"/>
      <c r="G67" s="94"/>
      <c r="H67" s="94"/>
      <c r="I67" s="94">
        <f t="shared" si="1"/>
        <v>0</v>
      </c>
      <c r="J67" s="95">
        <f t="shared" si="2"/>
        <v>0</v>
      </c>
      <c r="K67" s="44">
        <f>SUM(K68:K69)</f>
        <v>0</v>
      </c>
    </row>
    <row r="68" spans="1:11" x14ac:dyDescent="0.25">
      <c r="A68" s="38" t="s">
        <v>45</v>
      </c>
      <c r="B68" s="93" t="s">
        <v>73</v>
      </c>
      <c r="C68" s="93"/>
      <c r="D68" s="39"/>
      <c r="E68" s="40" t="s">
        <v>3</v>
      </c>
      <c r="F68" s="5">
        <v>15</v>
      </c>
      <c r="G68" s="4"/>
      <c r="H68" s="5"/>
      <c r="I68" s="5"/>
      <c r="J68" s="5"/>
      <c r="K68" s="5">
        <f t="shared" si="0"/>
        <v>0</v>
      </c>
    </row>
    <row r="69" spans="1:11" x14ac:dyDescent="0.25">
      <c r="A69" s="38" t="s">
        <v>57</v>
      </c>
      <c r="B69" s="93" t="s">
        <v>71</v>
      </c>
      <c r="C69" s="93"/>
      <c r="D69" s="39"/>
      <c r="E69" s="40" t="s">
        <v>0</v>
      </c>
      <c r="F69" s="5">
        <v>50</v>
      </c>
      <c r="G69" s="4"/>
      <c r="H69" s="5"/>
      <c r="I69" s="5"/>
      <c r="J69" s="5"/>
      <c r="K69" s="5">
        <f t="shared" si="0"/>
        <v>0</v>
      </c>
    </row>
    <row r="70" spans="1:11" ht="15" customHeight="1" x14ac:dyDescent="0.25">
      <c r="A70" s="45"/>
      <c r="B70" s="94" t="s">
        <v>41</v>
      </c>
      <c r="C70" s="94"/>
      <c r="D70" s="94"/>
      <c r="E70" s="94"/>
      <c r="F70" s="94"/>
      <c r="G70" s="94"/>
      <c r="H70" s="94"/>
      <c r="I70" s="94"/>
      <c r="J70" s="95"/>
      <c r="K70" s="44">
        <f>K67+K53+K47+K41+K34+K28+K20+K8</f>
        <v>0</v>
      </c>
    </row>
  </sheetData>
  <mergeCells count="70">
    <mergeCell ref="B45:C45"/>
    <mergeCell ref="B60:C60"/>
    <mergeCell ref="B67:J67"/>
    <mergeCell ref="B42:C42"/>
    <mergeCell ref="B40:C40"/>
    <mergeCell ref="B59:C59"/>
    <mergeCell ref="B68:C68"/>
    <mergeCell ref="B61:C61"/>
    <mergeCell ref="B62:C62"/>
    <mergeCell ref="B63:C63"/>
    <mergeCell ref="B46:C46"/>
    <mergeCell ref="B7:C7"/>
    <mergeCell ref="B12:C12"/>
    <mergeCell ref="B13:C13"/>
    <mergeCell ref="B14:C14"/>
    <mergeCell ref="B9:C9"/>
    <mergeCell ref="B11:C11"/>
    <mergeCell ref="B1:K1"/>
    <mergeCell ref="C2:I2"/>
    <mergeCell ref="C3:I3"/>
    <mergeCell ref="C4:I4"/>
    <mergeCell ref="C5:I5"/>
    <mergeCell ref="A2:B5"/>
    <mergeCell ref="B10:C10"/>
    <mergeCell ref="B43:C43"/>
    <mergeCell ref="B35:C35"/>
    <mergeCell ref="B49:C49"/>
    <mergeCell ref="B53:J53"/>
    <mergeCell ref="B19:C19"/>
    <mergeCell ref="B22:C22"/>
    <mergeCell ref="B23:C23"/>
    <mergeCell ref="B31:C31"/>
    <mergeCell ref="B32:C32"/>
    <mergeCell ref="B26:C26"/>
    <mergeCell ref="B21:C21"/>
    <mergeCell ref="B36:C36"/>
    <mergeCell ref="B37:C37"/>
    <mergeCell ref="B38:C38"/>
    <mergeCell ref="B39:C39"/>
    <mergeCell ref="B8:J8"/>
    <mergeCell ref="B15:C15"/>
    <mergeCell ref="B30:C30"/>
    <mergeCell ref="B48:C48"/>
    <mergeCell ref="B29:C29"/>
    <mergeCell ref="B20:J20"/>
    <mergeCell ref="B28:J28"/>
    <mergeCell ref="B34:J34"/>
    <mergeCell ref="B41:J41"/>
    <mergeCell ref="B47:J47"/>
    <mergeCell ref="B16:C16"/>
    <mergeCell ref="B17:C17"/>
    <mergeCell ref="B44:C44"/>
    <mergeCell ref="B50:C50"/>
    <mergeCell ref="B52:C52"/>
    <mergeCell ref="B18:C18"/>
    <mergeCell ref="B58:C58"/>
    <mergeCell ref="B55:C55"/>
    <mergeCell ref="B57:C57"/>
    <mergeCell ref="B70:J70"/>
    <mergeCell ref="B51:C51"/>
    <mergeCell ref="B54:C54"/>
    <mergeCell ref="B24:C24"/>
    <mergeCell ref="B27:C27"/>
    <mergeCell ref="B56:C56"/>
    <mergeCell ref="B33:C33"/>
    <mergeCell ref="B64:C64"/>
    <mergeCell ref="B65:C65"/>
    <mergeCell ref="B66:C66"/>
    <mergeCell ref="B69:C69"/>
    <mergeCell ref="B25:C25"/>
  </mergeCells>
  <conditionalFormatting sqref="E9:E11 G11:H11 G12 E26 B26 B12:B13 H12:H13 A9:A19 G26 K9:K19 K68:K69 K54:K66 K48:K52 K42:K46 K35:K40 K29:K33 K21:K27">
    <cfRule type="expression" dxfId="380" priority="1000">
      <formula>IF(#REF!="ver",1,0)</formula>
    </cfRule>
    <cfRule type="expression" dxfId="379" priority="1001">
      <formula>IF(#REF!="x",1,0)</formula>
    </cfRule>
    <cfRule type="expression" dxfId="378" priority="1002">
      <formula>IF(#REF!="ok",0,1)</formula>
    </cfRule>
  </conditionalFormatting>
  <conditionalFormatting sqref="E68:E69 B15 E15 B43:B44 B50:B52 E42:E46 E48:E52 A21:A27 A35:A40 A42:A46 A48:A52 A68:A69 G48:H52 G42:H46 G15:H15 G68:H69">
    <cfRule type="expression" dxfId="377" priority="994">
      <formula>IF(#REF!="ver",1,0)</formula>
    </cfRule>
    <cfRule type="expression" dxfId="376" priority="995">
      <formula>IF(#REF!="x",1,0)</formula>
    </cfRule>
    <cfRule type="expression" dxfId="375" priority="996">
      <formula>IF(#REF!="ok",0,1)</formula>
    </cfRule>
  </conditionalFormatting>
  <conditionalFormatting sqref="B31">
    <cfRule type="expression" dxfId="374" priority="694">
      <formula>IF(#REF!="ver",1,0)</formula>
    </cfRule>
    <cfRule type="expression" dxfId="373" priority="695">
      <formula>IF(#REF!="x",1,0)</formula>
    </cfRule>
    <cfRule type="expression" dxfId="372" priority="696">
      <formula>IF(#REF!="ok",0,1)</formula>
    </cfRule>
  </conditionalFormatting>
  <conditionalFormatting sqref="E29:E30 G29:H30">
    <cfRule type="expression" dxfId="371" priority="952">
      <formula>IF(#REF!="ver",1,0)</formula>
    </cfRule>
    <cfRule type="expression" dxfId="370" priority="953">
      <formula>IF(#REF!="x",1,0)</formula>
    </cfRule>
    <cfRule type="expression" dxfId="369" priority="954">
      <formula>IF(#REF!="ok",0,1)</formula>
    </cfRule>
  </conditionalFormatting>
  <conditionalFormatting sqref="A29:A33">
    <cfRule type="expression" dxfId="368" priority="949">
      <formula>IF(#REF!="ver",1,0)</formula>
    </cfRule>
    <cfRule type="expression" dxfId="367" priority="950">
      <formula>IF(#REF!="x",1,0)</formula>
    </cfRule>
    <cfRule type="expression" dxfId="366" priority="951">
      <formula>IF(#REF!="ok",0,1)</formula>
    </cfRule>
  </conditionalFormatting>
  <conditionalFormatting sqref="B29:B30">
    <cfRule type="expression" dxfId="365" priority="946">
      <formula>IF(#REF!="ver",1,0)</formula>
    </cfRule>
    <cfRule type="expression" dxfId="364" priority="947">
      <formula>IF(#REF!="x",1,0)</formula>
    </cfRule>
    <cfRule type="expression" dxfId="363" priority="948">
      <formula>IF(#REF!="ok",0,1)</formula>
    </cfRule>
  </conditionalFormatting>
  <conditionalFormatting sqref="B48:B49">
    <cfRule type="expression" dxfId="362" priority="937">
      <formula>IF(#REF!="ver",1,0)</formula>
    </cfRule>
    <cfRule type="expression" dxfId="361" priority="938">
      <formula>IF(#REF!="x",1,0)</formula>
    </cfRule>
    <cfRule type="expression" dxfId="360" priority="939">
      <formula>IF(#REF!="ok",0,1)</formula>
    </cfRule>
  </conditionalFormatting>
  <conditionalFormatting sqref="H35">
    <cfRule type="expression" dxfId="359" priority="901">
      <formula>IF(#REF!="ver",1,0)</formula>
    </cfRule>
    <cfRule type="expression" dxfId="358" priority="902">
      <formula>IF(#REF!="x",1,0)</formula>
    </cfRule>
    <cfRule type="expression" dxfId="357" priority="903">
      <formula>IF(#REF!="ok",0,1)</formula>
    </cfRule>
  </conditionalFormatting>
  <conditionalFormatting sqref="B35">
    <cfRule type="expression" dxfId="356" priority="898">
      <formula>IF(#REF!="ver",1,0)</formula>
    </cfRule>
    <cfRule type="expression" dxfId="355" priority="899">
      <formula>IF(#REF!="x",1,0)</formula>
    </cfRule>
    <cfRule type="expression" dxfId="354" priority="900">
      <formula>IF(#REF!="ok",0,1)</formula>
    </cfRule>
  </conditionalFormatting>
  <conditionalFormatting sqref="G35">
    <cfRule type="expression" dxfId="353" priority="895">
      <formula>IF(#REF!="ver",1,0)</formula>
    </cfRule>
    <cfRule type="expression" dxfId="352" priority="896">
      <formula>IF(#REF!="x",1,0)</formula>
    </cfRule>
    <cfRule type="expression" dxfId="351" priority="897">
      <formula>IF(#REF!="ok",0,1)</formula>
    </cfRule>
  </conditionalFormatting>
  <conditionalFormatting sqref="E35">
    <cfRule type="expression" dxfId="350" priority="892">
      <formula>IF(#REF!="ver",1,0)</formula>
    </cfRule>
    <cfRule type="expression" dxfId="349" priority="893">
      <formula>IF(#REF!="x",1,0)</formula>
    </cfRule>
    <cfRule type="expression" dxfId="348" priority="894">
      <formula>IF(#REF!="ok",0,1)</formula>
    </cfRule>
  </conditionalFormatting>
  <conditionalFormatting sqref="B35">
    <cfRule type="expression" dxfId="347" priority="889">
      <formula>IF(#REF!="ver",1,0)</formula>
    </cfRule>
    <cfRule type="expression" dxfId="346" priority="890">
      <formula>IF(#REF!="x",1,0)</formula>
    </cfRule>
    <cfRule type="expression" dxfId="345" priority="891">
      <formula>IF(#REF!="ok",0,1)</formula>
    </cfRule>
  </conditionalFormatting>
  <conditionalFormatting sqref="H38">
    <cfRule type="expression" dxfId="344" priority="850">
      <formula>IF(#REF!="ver",1,0)</formula>
    </cfRule>
    <cfRule type="expression" dxfId="343" priority="851">
      <formula>IF(#REF!="x",1,0)</formula>
    </cfRule>
    <cfRule type="expression" dxfId="342" priority="852">
      <formula>IF(#REF!="ok",0,1)</formula>
    </cfRule>
  </conditionalFormatting>
  <conditionalFormatting sqref="G38">
    <cfRule type="expression" dxfId="341" priority="844">
      <formula>IF(#REF!="ver",1,0)</formula>
    </cfRule>
    <cfRule type="expression" dxfId="340" priority="845">
      <formula>IF(#REF!="x",1,0)</formula>
    </cfRule>
    <cfRule type="expression" dxfId="339" priority="846">
      <formula>IF(#REF!="ok",0,1)</formula>
    </cfRule>
  </conditionalFormatting>
  <conditionalFormatting sqref="E38">
    <cfRule type="expression" dxfId="338" priority="841">
      <formula>IF(#REF!="ver",1,0)</formula>
    </cfRule>
    <cfRule type="expression" dxfId="337" priority="842">
      <formula>IF(#REF!="x",1,0)</formula>
    </cfRule>
    <cfRule type="expression" dxfId="336" priority="843">
      <formula>IF(#REF!="ok",0,1)</formula>
    </cfRule>
  </conditionalFormatting>
  <conditionalFormatting sqref="B38">
    <cfRule type="expression" dxfId="335" priority="847">
      <formula>IF(#REF!="ver",1,0)</formula>
    </cfRule>
    <cfRule type="expression" dxfId="334" priority="848">
      <formula>IF(#REF!="x",1,0)</formula>
    </cfRule>
    <cfRule type="expression" dxfId="333" priority="849">
      <formula>IF(#REF!="ok",0,1)</formula>
    </cfRule>
  </conditionalFormatting>
  <conditionalFormatting sqref="H39">
    <cfRule type="expression" dxfId="332" priority="835">
      <formula>IF(#REF!="ver",1,0)</formula>
    </cfRule>
    <cfRule type="expression" dxfId="331" priority="836">
      <formula>IF(#REF!="x",1,0)</formula>
    </cfRule>
    <cfRule type="expression" dxfId="330" priority="837">
      <formula>IF(#REF!="ok",0,1)</formula>
    </cfRule>
  </conditionalFormatting>
  <conditionalFormatting sqref="B39">
    <cfRule type="expression" dxfId="329" priority="832">
      <formula>IF(#REF!="ver",1,0)</formula>
    </cfRule>
    <cfRule type="expression" dxfId="328" priority="833">
      <formula>IF(#REF!="x",1,0)</formula>
    </cfRule>
    <cfRule type="expression" dxfId="327" priority="834">
      <formula>IF(#REF!="ok",0,1)</formula>
    </cfRule>
  </conditionalFormatting>
  <conditionalFormatting sqref="G39">
    <cfRule type="expression" dxfId="326" priority="829">
      <formula>IF(#REF!="ver",1,0)</formula>
    </cfRule>
    <cfRule type="expression" dxfId="325" priority="830">
      <formula>IF(#REF!="x",1,0)</formula>
    </cfRule>
    <cfRule type="expression" dxfId="324" priority="831">
      <formula>IF(#REF!="ok",0,1)</formula>
    </cfRule>
  </conditionalFormatting>
  <conditionalFormatting sqref="E39">
    <cfRule type="expression" dxfId="323" priority="826">
      <formula>IF(#REF!="ver",1,0)</formula>
    </cfRule>
    <cfRule type="expression" dxfId="322" priority="827">
      <formula>IF(#REF!="x",1,0)</formula>
    </cfRule>
    <cfRule type="expression" dxfId="321" priority="828">
      <formula>IF(#REF!="ok",0,1)</formula>
    </cfRule>
  </conditionalFormatting>
  <conditionalFormatting sqref="B39">
    <cfRule type="expression" dxfId="320" priority="823">
      <formula>IF(#REF!="ver",1,0)</formula>
    </cfRule>
    <cfRule type="expression" dxfId="319" priority="824">
      <formula>IF(#REF!="x",1,0)</formula>
    </cfRule>
    <cfRule type="expression" dxfId="318" priority="825">
      <formula>IF(#REF!="ok",0,1)</formula>
    </cfRule>
  </conditionalFormatting>
  <conditionalFormatting sqref="B42">
    <cfRule type="expression" dxfId="317" priority="799">
      <formula>IF(#REF!="ver",1,0)</formula>
    </cfRule>
    <cfRule type="expression" dxfId="316" priority="800">
      <formula>IF(#REF!="x",1,0)</formula>
    </cfRule>
    <cfRule type="expression" dxfId="315" priority="801">
      <formula>IF(#REF!="ok",0,1)</formula>
    </cfRule>
  </conditionalFormatting>
  <conditionalFormatting sqref="B42">
    <cfRule type="expression" dxfId="314" priority="790">
      <formula>IF(#REF!="ver",1,0)</formula>
    </cfRule>
    <cfRule type="expression" dxfId="313" priority="791">
      <formula>IF(#REF!="x",1,0)</formula>
    </cfRule>
    <cfRule type="expression" dxfId="312" priority="792">
      <formula>IF(#REF!="ok",0,1)</formula>
    </cfRule>
  </conditionalFormatting>
  <conditionalFormatting sqref="E23">
    <cfRule type="expression" dxfId="311" priority="712">
      <formula>IF(#REF!="ver",1,0)</formula>
    </cfRule>
    <cfRule type="expression" dxfId="310" priority="713">
      <formula>IF(#REF!="x",1,0)</formula>
    </cfRule>
    <cfRule type="expression" dxfId="309" priority="714">
      <formula>IF(#REF!="ok",0,1)</formula>
    </cfRule>
  </conditionalFormatting>
  <conditionalFormatting sqref="H23">
    <cfRule type="expression" dxfId="308" priority="709">
      <formula>IF(#REF!="ver",1,0)</formula>
    </cfRule>
    <cfRule type="expression" dxfId="307" priority="710">
      <formula>IF(#REF!="x",1,0)</formula>
    </cfRule>
    <cfRule type="expression" dxfId="306" priority="711">
      <formula>IF(#REF!="ok",0,1)</formula>
    </cfRule>
  </conditionalFormatting>
  <conditionalFormatting sqref="B23">
    <cfRule type="expression" dxfId="305" priority="706">
      <formula>IF(#REF!="ver",1,0)</formula>
    </cfRule>
    <cfRule type="expression" dxfId="304" priority="707">
      <formula>IF(#REF!="x",1,0)</formula>
    </cfRule>
    <cfRule type="expression" dxfId="303" priority="708">
      <formula>IF(#REF!="ok",0,1)</formula>
    </cfRule>
  </conditionalFormatting>
  <conditionalFormatting sqref="E31">
    <cfRule type="expression" dxfId="302" priority="700">
      <formula>IF(#REF!="ver",1,0)</formula>
    </cfRule>
    <cfRule type="expression" dxfId="301" priority="701">
      <formula>IF(#REF!="x",1,0)</formula>
    </cfRule>
    <cfRule type="expression" dxfId="300" priority="702">
      <formula>IF(#REF!="ok",0,1)</formula>
    </cfRule>
  </conditionalFormatting>
  <conditionalFormatting sqref="G23">
    <cfRule type="expression" dxfId="299" priority="703">
      <formula>IF(#REF!="ver",1,0)</formula>
    </cfRule>
    <cfRule type="expression" dxfId="298" priority="704">
      <formula>IF(#REF!="x",1,0)</formula>
    </cfRule>
    <cfRule type="expression" dxfId="297" priority="705">
      <formula>IF(#REF!="ok",0,1)</formula>
    </cfRule>
  </conditionalFormatting>
  <conditionalFormatting sqref="G22">
    <cfRule type="expression" dxfId="296" priority="718">
      <formula>IF(#REF!="ver",1,0)</formula>
    </cfRule>
    <cfRule type="expression" dxfId="295" priority="719">
      <formula>IF(#REF!="x",1,0)</formula>
    </cfRule>
    <cfRule type="expression" dxfId="294" priority="720">
      <formula>IF(#REF!="ok",0,1)</formula>
    </cfRule>
  </conditionalFormatting>
  <conditionalFormatting sqref="E22">
    <cfRule type="expression" dxfId="293" priority="715">
      <formula>IF(#REF!="ver",1,0)</formula>
    </cfRule>
    <cfRule type="expression" dxfId="292" priority="716">
      <formula>IF(#REF!="x",1,0)</formula>
    </cfRule>
    <cfRule type="expression" dxfId="291" priority="717">
      <formula>IF(#REF!="ok",0,1)</formula>
    </cfRule>
  </conditionalFormatting>
  <conditionalFormatting sqref="H21:H22">
    <cfRule type="expression" dxfId="290" priority="733">
      <formula>IF(#REF!="ver",1,0)</formula>
    </cfRule>
    <cfRule type="expression" dxfId="289" priority="734">
      <formula>IF(#REF!="x",1,0)</formula>
    </cfRule>
    <cfRule type="expression" dxfId="288" priority="735">
      <formula>IF(#REF!="ok",0,1)</formula>
    </cfRule>
  </conditionalFormatting>
  <conditionalFormatting sqref="E21">
    <cfRule type="expression" dxfId="287" priority="724">
      <formula>IF(#REF!="ver",1,0)</formula>
    </cfRule>
    <cfRule type="expression" dxfId="286" priority="725">
      <formula>IF(#REF!="x",1,0)</formula>
    </cfRule>
    <cfRule type="expression" dxfId="285" priority="726">
      <formula>IF(#REF!="ok",0,1)</formula>
    </cfRule>
  </conditionalFormatting>
  <conditionalFormatting sqref="B21">
    <cfRule type="expression" dxfId="284" priority="730">
      <formula>IF(#REF!="ver",1,0)</formula>
    </cfRule>
    <cfRule type="expression" dxfId="283" priority="731">
      <formula>IF(#REF!="x",1,0)</formula>
    </cfRule>
    <cfRule type="expression" dxfId="282" priority="732">
      <formula>IF(#REF!="ok",0,1)</formula>
    </cfRule>
  </conditionalFormatting>
  <conditionalFormatting sqref="G21">
    <cfRule type="expression" dxfId="281" priority="727">
      <formula>IF(#REF!="ver",1,0)</formula>
    </cfRule>
    <cfRule type="expression" dxfId="280" priority="728">
      <formula>IF(#REF!="x",1,0)</formula>
    </cfRule>
    <cfRule type="expression" dxfId="279" priority="729">
      <formula>IF(#REF!="ok",0,1)</formula>
    </cfRule>
  </conditionalFormatting>
  <conditionalFormatting sqref="B22">
    <cfRule type="expression" dxfId="278" priority="721">
      <formula>IF(#REF!="ver",1,0)</formula>
    </cfRule>
    <cfRule type="expression" dxfId="277" priority="722">
      <formula>IF(#REF!="x",1,0)</formula>
    </cfRule>
    <cfRule type="expression" dxfId="276" priority="723">
      <formula>IF(#REF!="ok",0,1)</formula>
    </cfRule>
  </conditionalFormatting>
  <conditionalFormatting sqref="G31:H31">
    <cfRule type="expression" dxfId="275" priority="697">
      <formula>IF(#REF!="ver",1,0)</formula>
    </cfRule>
    <cfRule type="expression" dxfId="274" priority="698">
      <formula>IF(#REF!="x",1,0)</formula>
    </cfRule>
    <cfRule type="expression" dxfId="273" priority="699">
      <formula>IF(#REF!="ok",0,1)</formula>
    </cfRule>
  </conditionalFormatting>
  <conditionalFormatting sqref="B32">
    <cfRule type="expression" dxfId="272" priority="682">
      <formula>IF(#REF!="ver",1,0)</formula>
    </cfRule>
    <cfRule type="expression" dxfId="271" priority="683">
      <formula>IF(#REF!="x",1,0)</formula>
    </cfRule>
    <cfRule type="expression" dxfId="270" priority="684">
      <formula>IF(#REF!="ok",0,1)</formula>
    </cfRule>
  </conditionalFormatting>
  <conditionalFormatting sqref="E32">
    <cfRule type="expression" dxfId="269" priority="691">
      <formula>IF(#REF!="ver",1,0)</formula>
    </cfRule>
    <cfRule type="expression" dxfId="268" priority="692">
      <formula>IF(#REF!="x",1,0)</formula>
    </cfRule>
    <cfRule type="expression" dxfId="267" priority="693">
      <formula>IF(#REF!="ok",0,1)</formula>
    </cfRule>
  </conditionalFormatting>
  <conditionalFormatting sqref="G32:H32">
    <cfRule type="expression" dxfId="266" priority="685">
      <formula>IF(#REF!="ver",1,0)</formula>
    </cfRule>
    <cfRule type="expression" dxfId="265" priority="686">
      <formula>IF(#REF!="x",1,0)</formula>
    </cfRule>
    <cfRule type="expression" dxfId="264" priority="687">
      <formula>IF(#REF!="ok",0,1)</formula>
    </cfRule>
  </conditionalFormatting>
  <conditionalFormatting sqref="H26">
    <cfRule type="expression" dxfId="263" priority="676">
      <formula>IF(#REF!="ver",1,0)</formula>
    </cfRule>
    <cfRule type="expression" dxfId="262" priority="677">
      <formula>IF(#REF!="x",1,0)</formula>
    </cfRule>
    <cfRule type="expression" dxfId="261" priority="678">
      <formula>IF(#REF!="ok",0,1)</formula>
    </cfRule>
  </conditionalFormatting>
  <conditionalFormatting sqref="E16:E19">
    <cfRule type="expression" dxfId="260" priority="673">
      <formula>IF(#REF!="ver",1,0)</formula>
    </cfRule>
    <cfRule type="expression" dxfId="259" priority="674">
      <formula>IF(#REF!="x",1,0)</formula>
    </cfRule>
    <cfRule type="expression" dxfId="258" priority="675">
      <formula>IF(#REF!="ok",0,1)</formula>
    </cfRule>
  </conditionalFormatting>
  <conditionalFormatting sqref="G16:H19">
    <cfRule type="expression" dxfId="257" priority="667">
      <formula>IF(#REF!="ver",1,0)</formula>
    </cfRule>
    <cfRule type="expression" dxfId="256" priority="668">
      <formula>IF(#REF!="x",1,0)</formula>
    </cfRule>
    <cfRule type="expression" dxfId="255" priority="669">
      <formula>IF(#REF!="ok",0,1)</formula>
    </cfRule>
  </conditionalFormatting>
  <conditionalFormatting sqref="B16">
    <cfRule type="expression" dxfId="254" priority="664">
      <formula>IF(#REF!="ver",1,0)</formula>
    </cfRule>
    <cfRule type="expression" dxfId="253" priority="665">
      <formula>IF(#REF!="x",1,0)</formula>
    </cfRule>
    <cfRule type="expression" dxfId="252" priority="666">
      <formula>IF(#REF!="ok",0,1)</formula>
    </cfRule>
  </conditionalFormatting>
  <conditionalFormatting sqref="B17">
    <cfRule type="expression" dxfId="251" priority="658">
      <formula>IF(#REF!="ver",1,0)</formula>
    </cfRule>
    <cfRule type="expression" dxfId="250" priority="659">
      <formula>IF(#REF!="x",1,0)</formula>
    </cfRule>
    <cfRule type="expression" dxfId="249" priority="660">
      <formula>IF(#REF!="ok",0,1)</formula>
    </cfRule>
  </conditionalFormatting>
  <conditionalFormatting sqref="B18">
    <cfRule type="expression" dxfId="248" priority="661">
      <formula>IF(#REF!="ver",1,0)</formula>
    </cfRule>
    <cfRule type="expression" dxfId="247" priority="662">
      <formula>IF(#REF!="x",1,0)</formula>
    </cfRule>
    <cfRule type="expression" dxfId="246" priority="663">
      <formula>IF(#REF!="ok",0,1)</formula>
    </cfRule>
  </conditionalFormatting>
  <conditionalFormatting sqref="B19">
    <cfRule type="expression" dxfId="245" priority="655">
      <formula>IF(#REF!="ver",1,0)</formula>
    </cfRule>
    <cfRule type="expression" dxfId="244" priority="656">
      <formula>IF(#REF!="x",1,0)</formula>
    </cfRule>
    <cfRule type="expression" dxfId="243" priority="657">
      <formula>IF(#REF!="ok",0,1)</formula>
    </cfRule>
  </conditionalFormatting>
  <conditionalFormatting sqref="G9">
    <cfRule type="expression" dxfId="242" priority="640">
      <formula>IF(#REF!="ver",1,0)</formula>
    </cfRule>
    <cfRule type="expression" dxfId="241" priority="641">
      <formula>IF(#REF!="x",1,0)</formula>
    </cfRule>
    <cfRule type="expression" dxfId="240" priority="642">
      <formula>IF(#REF!="ok",0,1)</formula>
    </cfRule>
  </conditionalFormatting>
  <conditionalFormatting sqref="B10">
    <cfRule type="expression" dxfId="239" priority="646">
      <formula>IF(#REF!="ver",1,0)</formula>
    </cfRule>
    <cfRule type="expression" dxfId="238" priority="647">
      <formula>IF(#REF!="x",1,0)</formula>
    </cfRule>
    <cfRule type="expression" dxfId="237" priority="648">
      <formula>IF(#REF!="ok",0,1)</formula>
    </cfRule>
  </conditionalFormatting>
  <conditionalFormatting sqref="B9">
    <cfRule type="expression" dxfId="236" priority="649">
      <formula>IF(#REF!="ver",1,0)</formula>
    </cfRule>
    <cfRule type="expression" dxfId="235" priority="650">
      <formula>IF(#REF!="x",1,0)</formula>
    </cfRule>
    <cfRule type="expression" dxfId="234" priority="651">
      <formula>IF(#REF!="ok",0,1)</formula>
    </cfRule>
  </conditionalFormatting>
  <conditionalFormatting sqref="B11">
    <cfRule type="expression" dxfId="233" priority="625">
      <formula>IF(#REF!="ver",1,0)</formula>
    </cfRule>
    <cfRule type="expression" dxfId="232" priority="626">
      <formula>IF(#REF!="x",1,0)</formula>
    </cfRule>
    <cfRule type="expression" dxfId="231" priority="627">
      <formula>IF(#REF!="ok",0,1)</formula>
    </cfRule>
  </conditionalFormatting>
  <conditionalFormatting sqref="H9:J9 G10:H10 I10:J19 I68:J69 I54:J66 I48:J52 I42:J46 I35:J40 I29:J33 I21:J27">
    <cfRule type="expression" dxfId="230" priority="622">
      <formula>IF(#REF!="ver",1,0)</formula>
    </cfRule>
    <cfRule type="expression" dxfId="229" priority="623">
      <formula>IF(#REF!="x",1,0)</formula>
    </cfRule>
    <cfRule type="expression" dxfId="228" priority="624">
      <formula>IF(#REF!="ok",0,1)</formula>
    </cfRule>
  </conditionalFormatting>
  <conditionalFormatting sqref="G13">
    <cfRule type="expression" dxfId="227" priority="586">
      <formula>IF(#REF!="ver",1,0)</formula>
    </cfRule>
    <cfRule type="expression" dxfId="226" priority="587">
      <formula>IF(#REF!="x",1,0)</formula>
    </cfRule>
    <cfRule type="expression" dxfId="225" priority="588">
      <formula>IF(#REF!="ok",0,1)</formula>
    </cfRule>
  </conditionalFormatting>
  <conditionalFormatting sqref="E12:E13">
    <cfRule type="expression" dxfId="224" priority="619">
      <formula>IF(#REF!="ver",1,0)</formula>
    </cfRule>
    <cfRule type="expression" dxfId="223" priority="620">
      <formula>IF(#REF!="x",1,0)</formula>
    </cfRule>
    <cfRule type="expression" dxfId="222" priority="621">
      <formula>IF(#REF!="ok",0,1)</formula>
    </cfRule>
  </conditionalFormatting>
  <conditionalFormatting sqref="B12">
    <cfRule type="expression" dxfId="221" priority="610">
      <formula>IF(#REF!="ver",1,0)</formula>
    </cfRule>
    <cfRule type="expression" dxfId="220" priority="611">
      <formula>IF(#REF!="x",1,0)</formula>
    </cfRule>
    <cfRule type="expression" dxfId="219" priority="612">
      <formula>IF(#REF!="ok",0,1)</formula>
    </cfRule>
  </conditionalFormatting>
  <conditionalFormatting sqref="B14">
    <cfRule type="expression" dxfId="218" priority="388">
      <formula>IF(#REF!="ver",1,0)</formula>
    </cfRule>
    <cfRule type="expression" dxfId="217" priority="389">
      <formula>IF(#REF!="x",1,0)</formula>
    </cfRule>
    <cfRule type="expression" dxfId="216" priority="390">
      <formula>IF(#REF!="ok",0,1)</formula>
    </cfRule>
  </conditionalFormatting>
  <conditionalFormatting sqref="E14">
    <cfRule type="expression" dxfId="215" priority="376">
      <formula>IF(#REF!="ver",1,0)</formula>
    </cfRule>
    <cfRule type="expression" dxfId="214" priority="377">
      <formula>IF(#REF!="x",1,0)</formula>
    </cfRule>
    <cfRule type="expression" dxfId="213" priority="378">
      <formula>IF(#REF!="ok",0,1)</formula>
    </cfRule>
  </conditionalFormatting>
  <conditionalFormatting sqref="E14">
    <cfRule type="expression" dxfId="212" priority="394">
      <formula>IF(#REF!="ver",1,0)</formula>
    </cfRule>
    <cfRule type="expression" dxfId="211" priority="395">
      <formula>IF(#REF!="x",1,0)</formula>
    </cfRule>
    <cfRule type="expression" dxfId="210" priority="396">
      <formula>IF(#REF!="ok",0,1)</formula>
    </cfRule>
  </conditionalFormatting>
  <conditionalFormatting sqref="B14">
    <cfRule type="expression" dxfId="209" priority="391">
      <formula>IF(#REF!="ver",1,0)</formula>
    </cfRule>
    <cfRule type="expression" dxfId="208" priority="392">
      <formula>IF(#REF!="x",1,0)</formula>
    </cfRule>
    <cfRule type="expression" dxfId="207" priority="393">
      <formula>IF(#REF!="ok",0,1)</formula>
    </cfRule>
  </conditionalFormatting>
  <conditionalFormatting sqref="B14">
    <cfRule type="expression" dxfId="206" priority="385">
      <formula>IF(#REF!="ver",1,0)</formula>
    </cfRule>
    <cfRule type="expression" dxfId="205" priority="386">
      <formula>IF(#REF!="x",1,0)</formula>
    </cfRule>
    <cfRule type="expression" dxfId="204" priority="387">
      <formula>IF(#REF!="ok",0,1)</formula>
    </cfRule>
  </conditionalFormatting>
  <conditionalFormatting sqref="B14">
    <cfRule type="expression" dxfId="203" priority="382">
      <formula>IF(#REF!="ver",1,0)</formula>
    </cfRule>
    <cfRule type="expression" dxfId="202" priority="383">
      <formula>IF(#REF!="x",1,0)</formula>
    </cfRule>
    <cfRule type="expression" dxfId="201" priority="384">
      <formula>IF(#REF!="ok",0,1)</formula>
    </cfRule>
  </conditionalFormatting>
  <conditionalFormatting sqref="G14:H14">
    <cfRule type="expression" dxfId="200" priority="379">
      <formula>IF(#REF!="ver",1,0)</formula>
    </cfRule>
    <cfRule type="expression" dxfId="199" priority="380">
      <formula>IF(#REF!="x",1,0)</formula>
    </cfRule>
    <cfRule type="expression" dxfId="198" priority="381">
      <formula>IF(#REF!="ok",0,1)</formula>
    </cfRule>
  </conditionalFormatting>
  <conditionalFormatting sqref="B36">
    <cfRule type="expression" dxfId="197" priority="316">
      <formula>IF(#REF!="ver",1,0)</formula>
    </cfRule>
    <cfRule type="expression" dxfId="196" priority="317">
      <formula>IF(#REF!="x",1,0)</formula>
    </cfRule>
    <cfRule type="expression" dxfId="195" priority="318">
      <formula>IF(#REF!="ok",0,1)</formula>
    </cfRule>
  </conditionalFormatting>
  <conditionalFormatting sqref="H36:H37">
    <cfRule type="expression" dxfId="194" priority="331">
      <formula>IF(#REF!="ver",1,0)</formula>
    </cfRule>
    <cfRule type="expression" dxfId="193" priority="332">
      <formula>IF(#REF!="x",1,0)</formula>
    </cfRule>
    <cfRule type="expression" dxfId="192" priority="333">
      <formula>IF(#REF!="ok",0,1)</formula>
    </cfRule>
  </conditionalFormatting>
  <conditionalFormatting sqref="G37">
    <cfRule type="expression" dxfId="191" priority="328">
      <formula>IF(#REF!="ver",1,0)</formula>
    </cfRule>
    <cfRule type="expression" dxfId="190" priority="329">
      <formula>IF(#REF!="x",1,0)</formula>
    </cfRule>
    <cfRule type="expression" dxfId="189" priority="330">
      <formula>IF(#REF!="ok",0,1)</formula>
    </cfRule>
  </conditionalFormatting>
  <conditionalFormatting sqref="G36">
    <cfRule type="expression" dxfId="188" priority="325">
      <formula>IF(#REF!="ver",1,0)</formula>
    </cfRule>
    <cfRule type="expression" dxfId="187" priority="326">
      <formula>IF(#REF!="x",1,0)</formula>
    </cfRule>
    <cfRule type="expression" dxfId="186" priority="327">
      <formula>IF(#REF!="ok",0,1)</formula>
    </cfRule>
  </conditionalFormatting>
  <conditionalFormatting sqref="E36:E37">
    <cfRule type="expression" dxfId="185" priority="322">
      <formula>IF(#REF!="ver",1,0)</formula>
    </cfRule>
    <cfRule type="expression" dxfId="184" priority="323">
      <formula>IF(#REF!="x",1,0)</formula>
    </cfRule>
    <cfRule type="expression" dxfId="183" priority="324">
      <formula>IF(#REF!="ok",0,1)</formula>
    </cfRule>
  </conditionalFormatting>
  <conditionalFormatting sqref="B37">
    <cfRule type="expression" dxfId="182" priority="319">
      <formula>IF(#REF!="ver",1,0)</formula>
    </cfRule>
    <cfRule type="expression" dxfId="181" priority="320">
      <formula>IF(#REF!="x",1,0)</formula>
    </cfRule>
    <cfRule type="expression" dxfId="180" priority="321">
      <formula>IF(#REF!="ok",0,1)</formula>
    </cfRule>
  </conditionalFormatting>
  <conditionalFormatting sqref="B40">
    <cfRule type="expression" dxfId="179" priority="301">
      <formula>IF(#REF!="ver",1,0)</formula>
    </cfRule>
    <cfRule type="expression" dxfId="178" priority="302">
      <formula>IF(#REF!="x",1,0)</formula>
    </cfRule>
    <cfRule type="expression" dxfId="177" priority="303">
      <formula>IF(#REF!="ok",0,1)</formula>
    </cfRule>
  </conditionalFormatting>
  <conditionalFormatting sqref="H40">
    <cfRule type="expression" dxfId="176" priority="313">
      <formula>IF(#REF!="ver",1,0)</formula>
    </cfRule>
    <cfRule type="expression" dxfId="175" priority="314">
      <formula>IF(#REF!="x",1,0)</formula>
    </cfRule>
    <cfRule type="expression" dxfId="174" priority="315">
      <formula>IF(#REF!="ok",0,1)</formula>
    </cfRule>
  </conditionalFormatting>
  <conditionalFormatting sqref="B40">
    <cfRule type="expression" dxfId="173" priority="310">
      <formula>IF(#REF!="ver",1,0)</formula>
    </cfRule>
    <cfRule type="expression" dxfId="172" priority="311">
      <formula>IF(#REF!="x",1,0)</formula>
    </cfRule>
    <cfRule type="expression" dxfId="171" priority="312">
      <formula>IF(#REF!="ok",0,1)</formula>
    </cfRule>
  </conditionalFormatting>
  <conditionalFormatting sqref="G40">
    <cfRule type="expression" dxfId="170" priority="307">
      <formula>IF(#REF!="ver",1,0)</formula>
    </cfRule>
    <cfRule type="expression" dxfId="169" priority="308">
      <formula>IF(#REF!="x",1,0)</formula>
    </cfRule>
    <cfRule type="expression" dxfId="168" priority="309">
      <formula>IF(#REF!="ok",0,1)</formula>
    </cfRule>
  </conditionalFormatting>
  <conditionalFormatting sqref="E40">
    <cfRule type="expression" dxfId="167" priority="304">
      <formula>IF(#REF!="ver",1,0)</formula>
    </cfRule>
    <cfRule type="expression" dxfId="166" priority="305">
      <formula>IF(#REF!="x",1,0)</formula>
    </cfRule>
    <cfRule type="expression" dxfId="165" priority="306">
      <formula>IF(#REF!="ok",0,1)</formula>
    </cfRule>
  </conditionalFormatting>
  <conditionalFormatting sqref="B45:B46">
    <cfRule type="expression" dxfId="164" priority="292">
      <formula>IF(#REF!="ver",1,0)</formula>
    </cfRule>
    <cfRule type="expression" dxfId="163" priority="293">
      <formula>IF(#REF!="x",1,0)</formula>
    </cfRule>
    <cfRule type="expression" dxfId="162" priority="294">
      <formula>IF(#REF!="ok",0,1)</formula>
    </cfRule>
  </conditionalFormatting>
  <conditionalFormatting sqref="G54:H60">
    <cfRule type="expression" dxfId="161" priority="283">
      <formula>IF(#REF!="ver",1,0)</formula>
    </cfRule>
    <cfRule type="expression" dxfId="160" priority="284">
      <formula>IF(#REF!="x",1,0)</formula>
    </cfRule>
    <cfRule type="expression" dxfId="159" priority="285">
      <formula>IF(#REF!="ok",0,1)</formula>
    </cfRule>
  </conditionalFormatting>
  <conditionalFormatting sqref="B54">
    <cfRule type="expression" dxfId="158" priority="280">
      <formula>IF(#REF!="ver",1,0)</formula>
    </cfRule>
    <cfRule type="expression" dxfId="157" priority="281">
      <formula>IF(#REF!="x",1,0)</formula>
    </cfRule>
    <cfRule type="expression" dxfId="156" priority="282">
      <formula>IF(#REF!="ok",0,1)</formula>
    </cfRule>
  </conditionalFormatting>
  <conditionalFormatting sqref="B55:B56">
    <cfRule type="expression" dxfId="155" priority="274">
      <formula>IF(#REF!="ver",1,0)</formula>
    </cfRule>
    <cfRule type="expression" dxfId="154" priority="275">
      <formula>IF(#REF!="x",1,0)</formula>
    </cfRule>
    <cfRule type="expression" dxfId="153" priority="276">
      <formula>IF(#REF!="ok",0,1)</formula>
    </cfRule>
  </conditionalFormatting>
  <conditionalFormatting sqref="B57">
    <cfRule type="expression" dxfId="152" priority="277">
      <formula>IF(#REF!="ver",1,0)</formula>
    </cfRule>
    <cfRule type="expression" dxfId="151" priority="278">
      <formula>IF(#REF!="x",1,0)</formula>
    </cfRule>
    <cfRule type="expression" dxfId="150" priority="279">
      <formula>IF(#REF!="ok",0,1)</formula>
    </cfRule>
  </conditionalFormatting>
  <conditionalFormatting sqref="A54:A66">
    <cfRule type="expression" dxfId="149" priority="265">
      <formula>IF(#REF!="ver",1,0)</formula>
    </cfRule>
    <cfRule type="expression" dxfId="148" priority="266">
      <formula>IF(#REF!="x",1,0)</formula>
    </cfRule>
    <cfRule type="expression" dxfId="147" priority="267">
      <formula>IF(#REF!="ok",0,1)</formula>
    </cfRule>
  </conditionalFormatting>
  <conditionalFormatting sqref="B58:B59">
    <cfRule type="expression" dxfId="146" priority="262">
      <formula>IF(#REF!="ver",1,0)</formula>
    </cfRule>
    <cfRule type="expression" dxfId="145" priority="263">
      <formula>IF(#REF!="x",1,0)</formula>
    </cfRule>
    <cfRule type="expression" dxfId="144" priority="264">
      <formula>IF(#REF!="ok",0,1)</formula>
    </cfRule>
  </conditionalFormatting>
  <conditionalFormatting sqref="B60">
    <cfRule type="expression" dxfId="143" priority="256">
      <formula>IF(#REF!="ver",1,0)</formula>
    </cfRule>
    <cfRule type="expression" dxfId="142" priority="257">
      <formula>IF(#REF!="x",1,0)</formula>
    </cfRule>
    <cfRule type="expression" dxfId="141" priority="258">
      <formula>IF(#REF!="ok",0,1)</formula>
    </cfRule>
  </conditionalFormatting>
  <conditionalFormatting sqref="E60:E66">
    <cfRule type="expression" dxfId="140" priority="214">
      <formula>IF(#REF!="ver",1,0)</formula>
    </cfRule>
    <cfRule type="expression" dxfId="139" priority="215">
      <formula>IF(#REF!="x",1,0)</formula>
    </cfRule>
    <cfRule type="expression" dxfId="138" priority="216">
      <formula>IF(#REF!="ok",0,1)</formula>
    </cfRule>
  </conditionalFormatting>
  <conditionalFormatting sqref="B68">
    <cfRule type="expression" dxfId="137" priority="247">
      <formula>IF(#REF!="ver",1,0)</formula>
    </cfRule>
    <cfRule type="expression" dxfId="136" priority="248">
      <formula>IF(#REF!="x",1,0)</formula>
    </cfRule>
    <cfRule type="expression" dxfId="135" priority="249">
      <formula>IF(#REF!="ok",0,1)</formula>
    </cfRule>
  </conditionalFormatting>
  <conditionalFormatting sqref="B69">
    <cfRule type="expression" dxfId="134" priority="244">
      <formula>IF(#REF!="ver",1,0)</formula>
    </cfRule>
    <cfRule type="expression" dxfId="133" priority="245">
      <formula>IF(#REF!="x",1,0)</formula>
    </cfRule>
    <cfRule type="expression" dxfId="132" priority="246">
      <formula>IF(#REF!="ok",0,1)</formula>
    </cfRule>
  </conditionalFormatting>
  <conditionalFormatting sqref="E54">
    <cfRule type="expression" dxfId="131" priority="229">
      <formula>IF(#REF!="ver",1,0)</formula>
    </cfRule>
    <cfRule type="expression" dxfId="130" priority="230">
      <formula>IF(#REF!="x",1,0)</formula>
    </cfRule>
    <cfRule type="expression" dxfId="129" priority="231">
      <formula>IF(#REF!="ok",0,1)</formula>
    </cfRule>
  </conditionalFormatting>
  <conditionalFormatting sqref="E55:E56">
    <cfRule type="expression" dxfId="128" priority="226">
      <formula>IF(#REF!="ver",1,0)</formula>
    </cfRule>
    <cfRule type="expression" dxfId="127" priority="227">
      <formula>IF(#REF!="x",1,0)</formula>
    </cfRule>
    <cfRule type="expression" dxfId="126" priority="228">
      <formula>IF(#REF!="ok",0,1)</formula>
    </cfRule>
  </conditionalFormatting>
  <conditionalFormatting sqref="E57">
    <cfRule type="expression" dxfId="125" priority="223">
      <formula>IF(#REF!="ver",1,0)</formula>
    </cfRule>
    <cfRule type="expression" dxfId="124" priority="224">
      <formula>IF(#REF!="x",1,0)</formula>
    </cfRule>
    <cfRule type="expression" dxfId="123" priority="225">
      <formula>IF(#REF!="ok",0,1)</formula>
    </cfRule>
  </conditionalFormatting>
  <conditionalFormatting sqref="E58">
    <cfRule type="expression" dxfId="122" priority="220">
      <formula>IF(#REF!="ver",1,0)</formula>
    </cfRule>
    <cfRule type="expression" dxfId="121" priority="221">
      <formula>IF(#REF!="x",1,0)</formula>
    </cfRule>
    <cfRule type="expression" dxfId="120" priority="222">
      <formula>IF(#REF!="ok",0,1)</formula>
    </cfRule>
  </conditionalFormatting>
  <conditionalFormatting sqref="E59">
    <cfRule type="expression" dxfId="119" priority="217">
      <formula>IF(#REF!="ver",1,0)</formula>
    </cfRule>
    <cfRule type="expression" dxfId="118" priority="218">
      <formula>IF(#REF!="x",1,0)</formula>
    </cfRule>
    <cfRule type="expression" dxfId="117" priority="219">
      <formula>IF(#REF!="ok",0,1)</formula>
    </cfRule>
  </conditionalFormatting>
  <conditionalFormatting sqref="E25 B25 G25">
    <cfRule type="expression" dxfId="116" priority="193">
      <formula>IF(#REF!="ver",1,0)</formula>
    </cfRule>
    <cfRule type="expression" dxfId="115" priority="194">
      <formula>IF(#REF!="x",1,0)</formula>
    </cfRule>
    <cfRule type="expression" dxfId="114" priority="195">
      <formula>IF(#REF!="ok",0,1)</formula>
    </cfRule>
  </conditionalFormatting>
  <conditionalFormatting sqref="H25">
    <cfRule type="expression" dxfId="113" priority="187">
      <formula>IF(#REF!="ver",1,0)</formula>
    </cfRule>
    <cfRule type="expression" dxfId="112" priority="188">
      <formula>IF(#REF!="x",1,0)</formula>
    </cfRule>
    <cfRule type="expression" dxfId="111" priority="189">
      <formula>IF(#REF!="ok",0,1)</formula>
    </cfRule>
  </conditionalFormatting>
  <conditionalFormatting sqref="B24">
    <cfRule type="expression" dxfId="110" priority="148">
      <formula>IF(#REF!="ver",1,0)</formula>
    </cfRule>
    <cfRule type="expression" dxfId="109" priority="149">
      <formula>IF(#REF!="x",1,0)</formula>
    </cfRule>
    <cfRule type="expression" dxfId="108" priority="150">
      <formula>IF(#REF!="ok",0,1)</formula>
    </cfRule>
  </conditionalFormatting>
  <conditionalFormatting sqref="E27 B27 E33 G27">
    <cfRule type="expression" dxfId="107" priority="139">
      <formula>IF(#REF!="ver",1,0)</formula>
    </cfRule>
    <cfRule type="expression" dxfId="106" priority="140">
      <formula>IF(#REF!="x",1,0)</formula>
    </cfRule>
    <cfRule type="expression" dxfId="105" priority="141">
      <formula>IF(#REF!="ok",0,1)</formula>
    </cfRule>
  </conditionalFormatting>
  <conditionalFormatting sqref="G24:H24">
    <cfRule type="expression" dxfId="104" priority="151">
      <formula>IF(#REF!="ver",1,0)</formula>
    </cfRule>
    <cfRule type="expression" dxfId="103" priority="152">
      <formula>IF(#REF!="x",1,0)</formula>
    </cfRule>
    <cfRule type="expression" dxfId="102" priority="153">
      <formula>IF(#REF!="ok",0,1)</formula>
    </cfRule>
  </conditionalFormatting>
  <conditionalFormatting sqref="G61:H63">
    <cfRule type="expression" dxfId="101" priority="127">
      <formula>IF(#REF!="ver",1,0)</formula>
    </cfRule>
    <cfRule type="expression" dxfId="100" priority="128">
      <formula>IF(#REF!="x",1,0)</formula>
    </cfRule>
    <cfRule type="expression" dxfId="99" priority="129">
      <formula>IF(#REF!="ok",0,1)</formula>
    </cfRule>
  </conditionalFormatting>
  <conditionalFormatting sqref="H27">
    <cfRule type="expression" dxfId="98" priority="133">
      <formula>IF(#REF!="ver",1,0)</formula>
    </cfRule>
    <cfRule type="expression" dxfId="97" priority="134">
      <formula>IF(#REF!="x",1,0)</formula>
    </cfRule>
    <cfRule type="expression" dxfId="96" priority="135">
      <formula>IF(#REF!="ok",0,1)</formula>
    </cfRule>
  </conditionalFormatting>
  <conditionalFormatting sqref="E24">
    <cfRule type="expression" dxfId="95" priority="154">
      <formula>IF(#REF!="ver",1,0)</formula>
    </cfRule>
    <cfRule type="expression" dxfId="94" priority="155">
      <formula>IF(#REF!="x",1,0)</formula>
    </cfRule>
    <cfRule type="expression" dxfId="93" priority="156">
      <formula>IF(#REF!="ok",0,1)</formula>
    </cfRule>
  </conditionalFormatting>
  <conditionalFormatting sqref="B61:B63">
    <cfRule type="expression" dxfId="92" priority="115">
      <formula>IF(#REF!="ver",1,0)</formula>
    </cfRule>
    <cfRule type="expression" dxfId="91" priority="116">
      <formula>IF(#REF!="x",1,0)</formula>
    </cfRule>
    <cfRule type="expression" dxfId="90" priority="117">
      <formula>IF(#REF!="ok",0,1)</formula>
    </cfRule>
  </conditionalFormatting>
  <conditionalFormatting sqref="B64:B66">
    <cfRule type="expression" dxfId="89" priority="97">
      <formula>IF(#REF!="ver",1,0)</formula>
    </cfRule>
    <cfRule type="expression" dxfId="88" priority="98">
      <formula>IF(#REF!="x",1,0)</formula>
    </cfRule>
    <cfRule type="expression" dxfId="87" priority="99">
      <formula>IF(#REF!="ok",0,1)</formula>
    </cfRule>
  </conditionalFormatting>
  <conditionalFormatting sqref="G64:H66">
    <cfRule type="expression" dxfId="86" priority="109">
      <formula>IF(#REF!="ver",1,0)</formula>
    </cfRule>
    <cfRule type="expression" dxfId="85" priority="110">
      <formula>IF(#REF!="x",1,0)</formula>
    </cfRule>
    <cfRule type="expression" dxfId="84" priority="111">
      <formula>IF(#REF!="ok",0,1)</formula>
    </cfRule>
  </conditionalFormatting>
  <conditionalFormatting sqref="G33 B33">
    <cfRule type="expression" dxfId="83" priority="88">
      <formula>IF(#REF!="ver",1,0)</formula>
    </cfRule>
    <cfRule type="expression" dxfId="82" priority="89">
      <formula>IF(#REF!="x",1,0)</formula>
    </cfRule>
    <cfRule type="expression" dxfId="81" priority="90">
      <formula>IF(#REF!="ok",0,1)</formula>
    </cfRule>
  </conditionalFormatting>
  <conditionalFormatting sqref="H33">
    <cfRule type="expression" dxfId="80" priority="82">
      <formula>IF(#REF!="ver",1,0)</formula>
    </cfRule>
    <cfRule type="expression" dxfId="79" priority="83">
      <formula>IF(#REF!="x",1,0)</formula>
    </cfRule>
    <cfRule type="expression" dxfId="78" priority="84">
      <formula>IF(#REF!="ok",0,1)</formula>
    </cfRule>
  </conditionalFormatting>
  <conditionalFormatting sqref="F9:F11">
    <cfRule type="expression" dxfId="77" priority="76">
      <formula>IF(#REF!="ver",1,0)</formula>
    </cfRule>
    <cfRule type="expression" dxfId="76" priority="77">
      <formula>IF(#REF!="x",1,0)</formula>
    </cfRule>
    <cfRule type="expression" dxfId="75" priority="78">
      <formula>IF(#REF!="ok",0,1)</formula>
    </cfRule>
  </conditionalFormatting>
  <conditionalFormatting sqref="F48:F52 F42:F46 F15 F68:F69">
    <cfRule type="expression" dxfId="74" priority="73">
      <formula>IF(#REF!="ver",1,0)</formula>
    </cfRule>
    <cfRule type="expression" dxfId="73" priority="74">
      <formula>IF(#REF!="x",1,0)</formula>
    </cfRule>
    <cfRule type="expression" dxfId="72" priority="75">
      <formula>IF(#REF!="ok",0,1)</formula>
    </cfRule>
  </conditionalFormatting>
  <conditionalFormatting sqref="F16:F19">
    <cfRule type="expression" dxfId="71" priority="28">
      <formula>IF(#REF!="ver",1,0)</formula>
    </cfRule>
    <cfRule type="expression" dxfId="70" priority="29">
      <formula>IF(#REF!="x",1,0)</formula>
    </cfRule>
    <cfRule type="expression" dxfId="69" priority="30">
      <formula>IF(#REF!="ok",0,1)</formula>
    </cfRule>
  </conditionalFormatting>
  <conditionalFormatting sqref="F12:F13">
    <cfRule type="expression" dxfId="68" priority="70">
      <formula>IF(#REF!="ver",1,0)</formula>
    </cfRule>
    <cfRule type="expression" dxfId="67" priority="71">
      <formula>IF(#REF!="x",1,0)</formula>
    </cfRule>
    <cfRule type="expression" dxfId="66" priority="72">
      <formula>IF(#REF!="ok",0,1)</formula>
    </cfRule>
  </conditionalFormatting>
  <conditionalFormatting sqref="F13">
    <cfRule type="expression" dxfId="65" priority="67">
      <formula>IF(#REF!="ver",1,0)</formula>
    </cfRule>
    <cfRule type="expression" dxfId="64" priority="68">
      <formula>IF(#REF!="x",1,0)</formula>
    </cfRule>
    <cfRule type="expression" dxfId="63" priority="69">
      <formula>IF(#REF!="ok",0,1)</formula>
    </cfRule>
  </conditionalFormatting>
  <conditionalFormatting sqref="F29:F30">
    <cfRule type="expression" dxfId="62" priority="64">
      <formula>IF(#REF!="ver",1,0)</formula>
    </cfRule>
    <cfRule type="expression" dxfId="61" priority="65">
      <formula>IF(#REF!="x",1,0)</formula>
    </cfRule>
    <cfRule type="expression" dxfId="60" priority="66">
      <formula>IF(#REF!="ok",0,1)</formula>
    </cfRule>
  </conditionalFormatting>
  <conditionalFormatting sqref="F35">
    <cfRule type="expression" dxfId="59" priority="61">
      <formula>IF(#REF!="ver",1,0)</formula>
    </cfRule>
    <cfRule type="expression" dxfId="58" priority="62">
      <formula>IF(#REF!="x",1,0)</formula>
    </cfRule>
    <cfRule type="expression" dxfId="57" priority="63">
      <formula>IF(#REF!="ok",0,1)</formula>
    </cfRule>
  </conditionalFormatting>
  <conditionalFormatting sqref="F36">
    <cfRule type="expression" dxfId="56" priority="58">
      <formula>IF(#REF!="ver",1,0)</formula>
    </cfRule>
    <cfRule type="expression" dxfId="55" priority="59">
      <formula>IF(#REF!="x",1,0)</formula>
    </cfRule>
    <cfRule type="expression" dxfId="54" priority="60">
      <formula>IF(#REF!="ok",0,1)</formula>
    </cfRule>
  </conditionalFormatting>
  <conditionalFormatting sqref="F37">
    <cfRule type="expression" dxfId="53" priority="55">
      <formula>IF(#REF!="ver",1,0)</formula>
    </cfRule>
    <cfRule type="expression" dxfId="52" priority="56">
      <formula>IF(#REF!="x",1,0)</formula>
    </cfRule>
    <cfRule type="expression" dxfId="51" priority="57">
      <formula>IF(#REF!="ok",0,1)</formula>
    </cfRule>
  </conditionalFormatting>
  <conditionalFormatting sqref="F38">
    <cfRule type="expression" dxfId="50" priority="52">
      <formula>IF(#REF!="ver",1,0)</formula>
    </cfRule>
    <cfRule type="expression" dxfId="49" priority="53">
      <formula>IF(#REF!="x",1,0)</formula>
    </cfRule>
    <cfRule type="expression" dxfId="48" priority="54">
      <formula>IF(#REF!="ok",0,1)</formula>
    </cfRule>
  </conditionalFormatting>
  <conditionalFormatting sqref="F39">
    <cfRule type="expression" dxfId="47" priority="49">
      <formula>IF(#REF!="ver",1,0)</formula>
    </cfRule>
    <cfRule type="expression" dxfId="46" priority="50">
      <formula>IF(#REF!="x",1,0)</formula>
    </cfRule>
    <cfRule type="expression" dxfId="45" priority="51">
      <formula>IF(#REF!="ok",0,1)</formula>
    </cfRule>
  </conditionalFormatting>
  <conditionalFormatting sqref="F40">
    <cfRule type="expression" dxfId="44" priority="46">
      <formula>IF(#REF!="ver",1,0)</formula>
    </cfRule>
    <cfRule type="expression" dxfId="43" priority="47">
      <formula>IF(#REF!="x",1,0)</formula>
    </cfRule>
    <cfRule type="expression" dxfId="42" priority="48">
      <formula>IF(#REF!="ok",0,1)</formula>
    </cfRule>
  </conditionalFormatting>
  <conditionalFormatting sqref="F21:F22">
    <cfRule type="expression" dxfId="41" priority="43">
      <formula>IF(#REF!="ver",1,0)</formula>
    </cfRule>
    <cfRule type="expression" dxfId="40" priority="44">
      <formula>IF(#REF!="x",1,0)</formula>
    </cfRule>
    <cfRule type="expression" dxfId="39" priority="45">
      <formula>IF(#REF!="ok",0,1)</formula>
    </cfRule>
  </conditionalFormatting>
  <conditionalFormatting sqref="F23">
    <cfRule type="expression" dxfId="38" priority="40">
      <formula>IF(#REF!="ver",1,0)</formula>
    </cfRule>
    <cfRule type="expression" dxfId="37" priority="41">
      <formula>IF(#REF!="x",1,0)</formula>
    </cfRule>
    <cfRule type="expression" dxfId="36" priority="42">
      <formula>IF(#REF!="ok",0,1)</formula>
    </cfRule>
  </conditionalFormatting>
  <conditionalFormatting sqref="F31">
    <cfRule type="expression" dxfId="35" priority="37">
      <formula>IF(#REF!="ver",1,0)</formula>
    </cfRule>
    <cfRule type="expression" dxfId="34" priority="38">
      <formula>IF(#REF!="x",1,0)</formula>
    </cfRule>
    <cfRule type="expression" dxfId="33" priority="39">
      <formula>IF(#REF!="ok",0,1)</formula>
    </cfRule>
  </conditionalFormatting>
  <conditionalFormatting sqref="F32">
    <cfRule type="expression" dxfId="32" priority="34">
      <formula>IF(#REF!="ver",1,0)</formula>
    </cfRule>
    <cfRule type="expression" dxfId="31" priority="35">
      <formula>IF(#REF!="x",1,0)</formula>
    </cfRule>
    <cfRule type="expression" dxfId="30" priority="36">
      <formula>IF(#REF!="ok",0,1)</formula>
    </cfRule>
  </conditionalFormatting>
  <conditionalFormatting sqref="F26">
    <cfRule type="expression" dxfId="29" priority="31">
      <formula>IF(#REF!="ver",1,0)</formula>
    </cfRule>
    <cfRule type="expression" dxfId="28" priority="32">
      <formula>IF(#REF!="x",1,0)</formula>
    </cfRule>
    <cfRule type="expression" dxfId="27" priority="33">
      <formula>IF(#REF!="ok",0,1)</formula>
    </cfRule>
  </conditionalFormatting>
  <conditionalFormatting sqref="F14">
    <cfRule type="expression" dxfId="26" priority="22">
      <formula>IF(#REF!="ver",1,0)</formula>
    </cfRule>
    <cfRule type="expression" dxfId="25" priority="23">
      <formula>IF(#REF!="x",1,0)</formula>
    </cfRule>
    <cfRule type="expression" dxfId="24" priority="24">
      <formula>IF(#REF!="ok",0,1)</formula>
    </cfRule>
  </conditionalFormatting>
  <conditionalFormatting sqref="F14">
    <cfRule type="expression" dxfId="23" priority="25">
      <formula>IF(#REF!="ver",1,0)</formula>
    </cfRule>
    <cfRule type="expression" dxfId="22" priority="26">
      <formula>IF(#REF!="x",1,0)</formula>
    </cfRule>
    <cfRule type="expression" dxfId="21" priority="27">
      <formula>IF(#REF!="ok",0,1)</formula>
    </cfRule>
  </conditionalFormatting>
  <conditionalFormatting sqref="F54:F60">
    <cfRule type="expression" dxfId="20" priority="19">
      <formula>IF(#REF!="ver",1,0)</formula>
    </cfRule>
    <cfRule type="expression" dxfId="19" priority="20">
      <formula>IF(#REF!="x",1,0)</formula>
    </cfRule>
    <cfRule type="expression" dxfId="18" priority="21">
      <formula>IF(#REF!="ok",0,1)</formula>
    </cfRule>
  </conditionalFormatting>
  <conditionalFormatting sqref="F25">
    <cfRule type="expression" dxfId="17" priority="16">
      <formula>IF(#REF!="ver",1,0)</formula>
    </cfRule>
    <cfRule type="expression" dxfId="16" priority="17">
      <formula>IF(#REF!="x",1,0)</formula>
    </cfRule>
    <cfRule type="expression" dxfId="15" priority="18">
      <formula>IF(#REF!="ok",0,1)</formula>
    </cfRule>
  </conditionalFormatting>
  <conditionalFormatting sqref="F24">
    <cfRule type="expression" dxfId="14" priority="13">
      <formula>IF(#REF!="ver",1,0)</formula>
    </cfRule>
    <cfRule type="expression" dxfId="13" priority="14">
      <formula>IF(#REF!="x",1,0)</formula>
    </cfRule>
    <cfRule type="expression" dxfId="12" priority="15">
      <formula>IF(#REF!="ok",0,1)</formula>
    </cfRule>
  </conditionalFormatting>
  <conditionalFormatting sqref="F27">
    <cfRule type="expression" dxfId="11" priority="10">
      <formula>IF(#REF!="ver",1,0)</formula>
    </cfRule>
    <cfRule type="expression" dxfId="10" priority="11">
      <formula>IF(#REF!="x",1,0)</formula>
    </cfRule>
    <cfRule type="expression" dxfId="9" priority="12">
      <formula>IF(#REF!="ok",0,1)</formula>
    </cfRule>
  </conditionalFormatting>
  <conditionalFormatting sqref="F61:F63">
    <cfRule type="expression" dxfId="8" priority="7">
      <formula>IF(#REF!="ver",1,0)</formula>
    </cfRule>
    <cfRule type="expression" dxfId="7" priority="8">
      <formula>IF(#REF!="x",1,0)</formula>
    </cfRule>
    <cfRule type="expression" dxfId="6" priority="9">
      <formula>IF(#REF!="ok",0,1)</formula>
    </cfRule>
  </conditionalFormatting>
  <conditionalFormatting sqref="F64:F66">
    <cfRule type="expression" dxfId="5" priority="4">
      <formula>IF(#REF!="ver",1,0)</formula>
    </cfRule>
    <cfRule type="expression" dxfId="4" priority="5">
      <formula>IF(#REF!="x",1,0)</formula>
    </cfRule>
    <cfRule type="expression" dxfId="3" priority="6">
      <formula>IF(#REF!="ok",0,1)</formula>
    </cfRule>
  </conditionalFormatting>
  <conditionalFormatting sqref="F33">
    <cfRule type="expression" dxfId="2" priority="1">
      <formula>IF(#REF!="ver",1,0)</formula>
    </cfRule>
    <cfRule type="expression" dxfId="1" priority="2">
      <formula>IF(#REF!="x",1,0)</formula>
    </cfRule>
    <cfRule type="expression" dxfId="0" priority="3">
      <formula>IF(#REF!="ok",0,1)</formula>
    </cfRule>
  </conditionalFormatting>
  <pageMargins left="0.511811024" right="0.511811024" top="0.78740157499999996" bottom="0.78740157499999996" header="0.31496062000000002" footer="0.31496062000000002"/>
  <pageSetup paperSize="9" scale="50" orientation="portrait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Estimativa de custo</vt:lpstr>
      <vt:lpstr>'Estimativa de custo'!Area_de_impressao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Ronaldo Almeida da Silva</cp:lastModifiedBy>
  <cp:lastPrinted>2019-01-24T17:06:49Z</cp:lastPrinted>
  <dcterms:created xsi:type="dcterms:W3CDTF">2017-09-08T14:03:56Z</dcterms:created>
  <dcterms:modified xsi:type="dcterms:W3CDTF">2019-12-10T22:37:30Z</dcterms:modified>
</cp:coreProperties>
</file>