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PLANILHAS ORÇAMENTÁRIAS DETALHADAS - EDITAL 001.2019_REVISÃO 01\T.I.C\"/>
    </mc:Choice>
  </mc:AlternateContent>
  <bookViews>
    <workbookView xWindow="945" yWindow="0" windowWidth="20655" windowHeight="10020" tabRatio="828"/>
  </bookViews>
  <sheets>
    <sheet name="CAPA" sheetId="1" r:id="rId1"/>
    <sheet name="ENGENHARIA" sheetId="13" r:id="rId2"/>
    <sheet name="LISTA DE MATERIAIS" sheetId="28" r:id="rId3"/>
    <sheet name="LISTA DE EQUIPAMENTOS" sheetId="2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 localSheetId="3">#REF!</definedName>
    <definedName name="\0" localSheetId="2">#REF!</definedName>
    <definedName name="\0">#REF!</definedName>
    <definedName name="\a">#N/A</definedName>
    <definedName name="\c" localSheetId="2">[1]Plan2!#REF!</definedName>
    <definedName name="\c">[1]Plan2!#REF!</definedName>
    <definedName name="\p" localSheetId="2">[1]Plan2!#REF!</definedName>
    <definedName name="\p">[1]Plan2!#REF!</definedName>
    <definedName name="\Q" localSheetId="3">#REF!</definedName>
    <definedName name="\Q" localSheetId="2">#REF!</definedName>
    <definedName name="\Q">#REF!</definedName>
    <definedName name="\Z" localSheetId="3">#REF!</definedName>
    <definedName name="\Z" localSheetId="2">#REF!</definedName>
    <definedName name="\Z">#REF!</definedName>
    <definedName name="______R" localSheetId="3">#REF!</definedName>
    <definedName name="______R" localSheetId="2">#REF!</definedName>
    <definedName name="______R">#REF!</definedName>
    <definedName name="_____R" localSheetId="3">#REF!</definedName>
    <definedName name="_____R" localSheetId="2">#REF!</definedName>
    <definedName name="_____R">#REF!</definedName>
    <definedName name="____R" localSheetId="3">#REF!</definedName>
    <definedName name="____R" localSheetId="2">#REF!</definedName>
    <definedName name="____R">#REF!</definedName>
    <definedName name="____VB6" localSheetId="3">#REF!</definedName>
    <definedName name="____VB6" localSheetId="2">#REF!</definedName>
    <definedName name="____VB6">#REF!</definedName>
    <definedName name="___R" localSheetId="2">'[2]Solo I'!#REF!</definedName>
    <definedName name="___R">'[2]Solo I'!#REF!</definedName>
    <definedName name="___VB6" localSheetId="3">#REF!</definedName>
    <definedName name="___VB6" localSheetId="2">#REF!</definedName>
    <definedName name="___VB6">#REF!</definedName>
    <definedName name="__R" localSheetId="2">'[2]Solo I'!#REF!</definedName>
    <definedName name="__R">'[2]Solo I'!#REF!</definedName>
    <definedName name="__VB6" localSheetId="3">#REF!</definedName>
    <definedName name="__VB6" localSheetId="2">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 localSheetId="2">'[4]16-EQUIP.'!#REF!</definedName>
    <definedName name="_16.3___VEÍCULOS">'[4]16-EQUIP.'!#REF!</definedName>
    <definedName name="_16.4___COMBÚSTIVEL" localSheetId="2">'[4]16-EQUIP.'!#REF!</definedName>
    <definedName name="_16.4___COMBÚSTIVEL">'[4]16-EQUIP.'!#REF!</definedName>
    <definedName name="_16.5___EQUIPAMENTOS_DE_ESCRITÓRIO" localSheetId="2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localSheetId="3" hidden="1">#REF!</definedName>
    <definedName name="_Fill" localSheetId="2" hidden="1">#REF!</definedName>
    <definedName name="_Fill" hidden="1">#REF!</definedName>
    <definedName name="_xlnm._FilterDatabase" localSheetId="3" hidden="1">'LISTA DE EQUIPAMENTOS'!$B$12:$AA$12</definedName>
    <definedName name="_xlnm._FilterDatabase" localSheetId="2" hidden="1">'LISTA DE MATERIAIS'!$B$12:$AA$12</definedName>
    <definedName name="_Order1" hidden="1">255</definedName>
    <definedName name="_Order2" hidden="1">0</definedName>
    <definedName name="_Parse_Out" localSheetId="3" hidden="1">#REF!</definedName>
    <definedName name="_Parse_Out" localSheetId="2" hidden="1">#REF!</definedName>
    <definedName name="_Parse_Out" hidden="1">#REF!</definedName>
    <definedName name="_R" localSheetId="2">'[5]Solo I'!#REF!</definedName>
    <definedName name="_R">'[5]Solo I'!#REF!</definedName>
    <definedName name="_Regression_X" localSheetId="3" hidden="1">#REF!</definedName>
    <definedName name="_Regression_X" localSheetId="2" hidden="1">#REF!</definedName>
    <definedName name="_Regression_X" hidden="1">#REF!</definedName>
    <definedName name="_VB6" localSheetId="3">#REF!</definedName>
    <definedName name="_VB6" localSheetId="2">#REF!</definedName>
    <definedName name="_VB6">#REF!</definedName>
    <definedName name="A" localSheetId="3">#REF!</definedName>
    <definedName name="A" localSheetId="2">#REF!</definedName>
    <definedName name="A">#REF!</definedName>
    <definedName name="A_IMPRESI_N_IM" localSheetId="3">#REF!</definedName>
    <definedName name="A_IMPRESI_N_IM" localSheetId="2">#REF!</definedName>
    <definedName name="A_IMPRESI_N_IM">#REF!</definedName>
    <definedName name="A1OO" localSheetId="2">[6]LISTAGEM!#REF!</definedName>
    <definedName name="A1OO">[6]LISTAGEM!#REF!</definedName>
    <definedName name="AA1OO" localSheetId="2">[6]LISTAGEM!#REF!</definedName>
    <definedName name="AA1OO">[6]LISTAGEM!#REF!</definedName>
    <definedName name="AAA" localSheetId="3">#REF!</definedName>
    <definedName name="AAA" localSheetId="2">#REF!</definedName>
    <definedName name="AAA">#REF!</definedName>
    <definedName name="AAAAAAA" localSheetId="3">#REF!</definedName>
    <definedName name="AAAAAAA" localSheetId="2">#REF!</definedName>
    <definedName name="AAAAAAA">#REF!</definedName>
    <definedName name="AAAAAAAABBBBB" localSheetId="3">#REF!</definedName>
    <definedName name="AAAAAAAABBBBB" localSheetId="2">#REF!</definedName>
    <definedName name="AAAAAAAABBBBB">#REF!</definedName>
    <definedName name="AAB" localSheetId="3">#REF!</definedName>
    <definedName name="AAB" localSheetId="2">#REF!</definedName>
    <definedName name="AAB">#REF!</definedName>
    <definedName name="AABABBAA" localSheetId="3">#REF!</definedName>
    <definedName name="AABABBAA" localSheetId="2">#REF!</definedName>
    <definedName name="AABABBAA">#REF!</definedName>
    <definedName name="AABABBBABABAB" localSheetId="3">#REF!</definedName>
    <definedName name="AABABBBABABAB" localSheetId="2">#REF!</definedName>
    <definedName name="AABABBBABABAB">#REF!</definedName>
    <definedName name="AAC" localSheetId="3">#REF!</definedName>
    <definedName name="AAC" localSheetId="2">#REF!</definedName>
    <definedName name="AAC">#REF!</definedName>
    <definedName name="ABAABBABABBB" localSheetId="3">#REF!</definedName>
    <definedName name="ABAABBABABBB" localSheetId="2">#REF!</definedName>
    <definedName name="ABAABBABABBB">#REF!</definedName>
    <definedName name="ABABABABAB" localSheetId="3">#REF!</definedName>
    <definedName name="ABABABABAB" localSheetId="2">#REF!</definedName>
    <definedName name="ABABABABAB">#REF!</definedName>
    <definedName name="ABABABABBAB" localSheetId="3">#REF!</definedName>
    <definedName name="ABABABABBAB" localSheetId="2">#REF!</definedName>
    <definedName name="ABABABABBAB">#REF!</definedName>
    <definedName name="ABABABBAB" localSheetId="3">#REF!</definedName>
    <definedName name="ABABABBAB" localSheetId="2">#REF!</definedName>
    <definedName name="ABABABBAB">#REF!</definedName>
    <definedName name="ABABBAAB" localSheetId="3">#REF!</definedName>
    <definedName name="ABABBAAB" localSheetId="2">#REF!</definedName>
    <definedName name="ABABBAAB">#REF!</definedName>
    <definedName name="ABABBABABAB" localSheetId="3">#REF!</definedName>
    <definedName name="ABABBABABAB" localSheetId="2">#REF!</definedName>
    <definedName name="ABABBABABAB">#REF!</definedName>
    <definedName name="ABABBBABBA" localSheetId="3">#REF!</definedName>
    <definedName name="ABABBBABBA" localSheetId="2">#REF!</definedName>
    <definedName name="ABABBBABBA">#REF!</definedName>
    <definedName name="ABB" localSheetId="3">#REF!</definedName>
    <definedName name="ABB" localSheetId="2">#REF!</definedName>
    <definedName name="ABB">#REF!</definedName>
    <definedName name="ABBAABBABAB" localSheetId="3">#REF!</definedName>
    <definedName name="ABBAABBABAB" localSheetId="2">#REF!</definedName>
    <definedName name="ABBAABBABAB">#REF!</definedName>
    <definedName name="ABBABABABB" localSheetId="3">#REF!</definedName>
    <definedName name="ABBABABABB" localSheetId="2">#REF!</definedName>
    <definedName name="ABBABABABB">#REF!</definedName>
    <definedName name="ABBB" localSheetId="3">#REF!</definedName>
    <definedName name="ABBB" localSheetId="2">#REF!</definedName>
    <definedName name="ABBB">#REF!</definedName>
    <definedName name="ABBBAABABBBB" localSheetId="3">#REF!</definedName>
    <definedName name="ABBBAABABBBB" localSheetId="2">#REF!</definedName>
    <definedName name="ABBBAABABBBB">#REF!</definedName>
    <definedName name="ABBBBB" localSheetId="3">#REF!</definedName>
    <definedName name="ABBBBB" localSheetId="2">#REF!</definedName>
    <definedName name="ABBBBB">#REF!</definedName>
    <definedName name="ABBBBBBBBBBBBB" localSheetId="3">#REF!</definedName>
    <definedName name="ABBBBBBBBBBBBB" localSheetId="2">#REF!</definedName>
    <definedName name="ABBBBBBBBBBBBB">#REF!</definedName>
    <definedName name="ABBBBBBBBBBBBBB" localSheetId="3">#REF!</definedName>
    <definedName name="ABBBBBBBBBBBBBB" localSheetId="2">#REF!</definedName>
    <definedName name="ABBBBBBBBBBBBBB">#REF!</definedName>
    <definedName name="ABCD" localSheetId="3">#REF!</definedName>
    <definedName name="ABCD" localSheetId="2">#REF!</definedName>
    <definedName name="ABCD">#REF!</definedName>
    <definedName name="ADALBERTO" localSheetId="2">[1]Plan2!#REF!</definedName>
    <definedName name="ADALBERTO">[1]Plan2!#REF!</definedName>
    <definedName name="AJUDA">[3]Ajuda!$B$3</definedName>
    <definedName name="Ajudante" localSheetId="3">#REF!</definedName>
    <definedName name="Ajudante" localSheetId="2">#REF!</definedName>
    <definedName name="Ajudante">#REF!</definedName>
    <definedName name="Andaimes" localSheetId="3">#REF!</definedName>
    <definedName name="Andaimes" localSheetId="2">#REF!</definedName>
    <definedName name="Andaimes">#REF!</definedName>
    <definedName name="Apoio" localSheetId="3">#REF!</definedName>
    <definedName name="Apoio" localSheetId="2">#REF!</definedName>
    <definedName name="Apoio">#REF!</definedName>
    <definedName name="_xlnm.Print_Area" localSheetId="0">CAPA!$A$1:$AH$62</definedName>
    <definedName name="_xlnm.Print_Area" localSheetId="1">ENGENHARIA!$B$2:$AJ$44</definedName>
    <definedName name="_xlnm.Print_Area" localSheetId="3">'LISTA DE EQUIPAMENTOS'!$B$2:$AL$37</definedName>
    <definedName name="_xlnm.Print_Area" localSheetId="2">'LISTA DE MATERIAIS'!$B$2:$AL$62</definedName>
    <definedName name="_xlnm.Print_Area">#REF!</definedName>
    <definedName name="Área_impressão_IM">#N/A</definedName>
    <definedName name="AreaEightThreeZero" localSheetId="2">[7]Estimate!#REF!</definedName>
    <definedName name="AreaEightThreeZero">[7]Estimate!#REF!</definedName>
    <definedName name="AreaFiveOneZero" localSheetId="2">[7]Estimate!#REF!</definedName>
    <definedName name="AreaFiveOneZero">[7]Estimate!#REF!</definedName>
    <definedName name="AreaFiveSevenZero" localSheetId="2">[7]Estimate!#REF!</definedName>
    <definedName name="AreaFiveSevenZero">[7]Estimate!#REF!</definedName>
    <definedName name="AreaFiveTwoZero" localSheetId="2">[7]Estimate!#REF!</definedName>
    <definedName name="AreaFiveTwoZero">[7]Estimate!#REF!</definedName>
    <definedName name="AreaFourFourZero" localSheetId="2">[7]Estimate!#REF!</definedName>
    <definedName name="AreaFourFourZero">[7]Estimate!#REF!</definedName>
    <definedName name="AreaFourOneZero" localSheetId="2">[7]Estimate!#REF!</definedName>
    <definedName name="AreaFourOneZero">[7]Estimate!#REF!</definedName>
    <definedName name="AreaFourTwoZero" localSheetId="2">[7]Estimate!#REF!</definedName>
    <definedName name="AreaFourTwoZero">[7]Estimate!#REF!</definedName>
    <definedName name="AreaNineEightFour" localSheetId="2">[7]Estimate!#REF!</definedName>
    <definedName name="AreaNineEightFour">[7]Estimate!#REF!</definedName>
    <definedName name="AreaNineEightTwo" localSheetId="2">[7]Estimate!#REF!</definedName>
    <definedName name="AreaNineEightTwo">[7]Estimate!#REF!</definedName>
    <definedName name="AreaNineEightZero" localSheetId="2">[7]Estimate!#REF!</definedName>
    <definedName name="AreaNineEightZero">[7]Estimate!#REF!</definedName>
    <definedName name="AreaNineFourZero" localSheetId="2">[7]Estimate!#REF!</definedName>
    <definedName name="AreaNineFourZero">[7]Estimate!#REF!</definedName>
    <definedName name="AreaNineNineZero" localSheetId="2">[7]Estimate!#REF!</definedName>
    <definedName name="AreaNineNineZero">[7]Estimate!#REF!</definedName>
    <definedName name="AreaNineSixZero" localSheetId="2">[7]Estimate!#REF!</definedName>
    <definedName name="AreaNineSixZero">[7]Estimate!#REF!</definedName>
    <definedName name="AreaNineThreeZero" localSheetId="2">[7]Estimate!#REF!</definedName>
    <definedName name="AreaNineThreeZero">[7]Estimate!#REF!</definedName>
    <definedName name="AreaNineTwoZero" localSheetId="2">[7]Estimate!#REF!</definedName>
    <definedName name="AreaNineTwoZero">[7]Estimate!#REF!</definedName>
    <definedName name="AreaOneOneZero" localSheetId="2">[7]Estimate!#REF!</definedName>
    <definedName name="AreaOneOneZero">[7]Estimate!#REF!</definedName>
    <definedName name="AreaOneThreeZero" localSheetId="2">[7]Estimate!#REF!</definedName>
    <definedName name="AreaOneThreeZero">[7]Estimate!#REF!</definedName>
    <definedName name="AreaOneTwoZero" localSheetId="2">[7]Estimate!#REF!</definedName>
    <definedName name="AreaOneTwoZero">[7]Estimate!#REF!</definedName>
    <definedName name="AreaSevenFiveZero" localSheetId="2">[7]Estimate!#REF!</definedName>
    <definedName name="AreaSevenFiveZero">[7]Estimate!#REF!</definedName>
    <definedName name="AreaSevenFourZero" localSheetId="2">[7]Estimate!#REF!</definedName>
    <definedName name="AreaSevenFourZero">[7]Estimate!#REF!</definedName>
    <definedName name="AreaThreeFiveFive" localSheetId="2">[7]Estimate!#REF!</definedName>
    <definedName name="AreaThreeFiveFive">[7]Estimate!#REF!</definedName>
    <definedName name="AreaThreeFiveFour" localSheetId="2">[7]Estimate!#REF!</definedName>
    <definedName name="AreaThreeFiveFour">[7]Estimate!#REF!</definedName>
    <definedName name="AreaThreeFiveOne" localSheetId="2">[7]Estimate!#REF!</definedName>
    <definedName name="AreaThreeFiveOne">[7]Estimate!#REF!</definedName>
    <definedName name="AreaThreeFiveSeven" localSheetId="2">[7]Estimate!#REF!</definedName>
    <definedName name="AreaThreeFiveSeven">[7]Estimate!#REF!</definedName>
    <definedName name="AreaThreeFiveSix" localSheetId="2">[7]Estimate!#REF!</definedName>
    <definedName name="AreaThreeFiveSix">[7]Estimate!#REF!</definedName>
    <definedName name="AreaThreeFiveThree" localSheetId="2">[7]Estimate!#REF!</definedName>
    <definedName name="AreaThreeFiveThree">[7]Estimate!#REF!</definedName>
    <definedName name="AreaThreeFiveTwo" localSheetId="2">[7]Estimate!#REF!</definedName>
    <definedName name="AreaThreeFiveTwo">[7]Estimate!#REF!</definedName>
    <definedName name="AreaThreeNineZero" localSheetId="2">[7]Estimate!#REF!</definedName>
    <definedName name="AreaThreeNineZero">[7]Estimate!#REF!</definedName>
    <definedName name="AreaThreeSevenFive" localSheetId="2">[7]Estimate!#REF!</definedName>
    <definedName name="AreaThreeSevenFive">[7]Estimate!#REF!</definedName>
    <definedName name="AreaThreeSevenFour" localSheetId="2">[7]Estimate!#REF!</definedName>
    <definedName name="AreaThreeSevenFour">[7]Estimate!#REF!</definedName>
    <definedName name="AreaThreeSevenOne" localSheetId="2">[7]Estimate!#REF!</definedName>
    <definedName name="AreaThreeSevenOne">[7]Estimate!#REF!</definedName>
    <definedName name="AreaThreeSevenThree" localSheetId="2">[7]Estimate!#REF!</definedName>
    <definedName name="AreaThreeSevenThree">[7]Estimate!#REF!</definedName>
    <definedName name="AreaThreeThreeFive" localSheetId="2">[7]Estimate!#REF!</definedName>
    <definedName name="AreaThreeThreeFive">[7]Estimate!#REF!</definedName>
    <definedName name="AreaThreeThreeFour" localSheetId="2">[7]Estimate!#REF!</definedName>
    <definedName name="AreaThreeThreeFour">[7]Estimate!#REF!</definedName>
    <definedName name="AreaThreeThreeOne" localSheetId="2">[7]Estimate!#REF!</definedName>
    <definedName name="AreaThreeThreeOne">[7]Estimate!#REF!</definedName>
    <definedName name="AreaThreeThreeSix" localSheetId="2">[7]Estimate!#REF!</definedName>
    <definedName name="AreaThreeThreeSix">[7]Estimate!#REF!</definedName>
    <definedName name="AreaThreeThreeThree" localSheetId="2">[7]Estimate!#REF!</definedName>
    <definedName name="AreaThreeThreeThree">[7]Estimate!#REF!</definedName>
    <definedName name="AreaThreeThreeTwo" localSheetId="2">[7]Estimate!#REF!</definedName>
    <definedName name="AreaThreeThreeTwo">[7]Estimate!#REF!</definedName>
    <definedName name="AreaThreeTwoOne" localSheetId="2">[7]Estimate!#REF!</definedName>
    <definedName name="AreaThreeTwoOne">[7]Estimate!#REF!</definedName>
    <definedName name="AreaThreeTwoTwo" localSheetId="2">[7]Estimate!#REF!</definedName>
    <definedName name="AreaThreeTwoTwo">[7]Estimate!#REF!</definedName>
    <definedName name="AreaTwoEightZero" localSheetId="2">[7]Estimate!#REF!</definedName>
    <definedName name="AreaTwoEightZero">[7]Estimate!#REF!</definedName>
    <definedName name="AreaTwoFiveZero" localSheetId="2">[7]Estimate!#REF!</definedName>
    <definedName name="AreaTwoFiveZero">[7]Estimate!#REF!</definedName>
    <definedName name="AreaTwoFourZero" localSheetId="2">[7]Estimate!#REF!</definedName>
    <definedName name="AreaTwoFourZero">[7]Estimate!#REF!</definedName>
    <definedName name="AreaTwoOneZero" localSheetId="2">[7]Estimate!#REF!</definedName>
    <definedName name="AreaTwoOneZero">[7]Estimate!#REF!</definedName>
    <definedName name="AreaTwoThreeZero" localSheetId="2">[7]Estimate!#REF!</definedName>
    <definedName name="AreaTwoThreeZero">[7]Estimate!#REF!</definedName>
    <definedName name="AreaTwoTwoZero" localSheetId="2">[7]Estimate!#REF!</definedName>
    <definedName name="AreaTwoTwoZero">[7]Estimate!#REF!</definedName>
    <definedName name="Armador" localSheetId="3">#REF!</definedName>
    <definedName name="Armador" localSheetId="2">#REF!</definedName>
    <definedName name="Armador">#REF!</definedName>
    <definedName name="At">[8]Ingles!$H$7:$H$202</definedName>
    <definedName name="auxiliar" localSheetId="3">#REF!</definedName>
    <definedName name="auxiliar" localSheetId="2">#REF!</definedName>
    <definedName name="auxiliar">#REF!</definedName>
    <definedName name="AVIÃO">[9]FCAC!$L$3</definedName>
    <definedName name="BAAABABAB" localSheetId="3">#REF!</definedName>
    <definedName name="BAAABABAB" localSheetId="2">#REF!</definedName>
    <definedName name="BAAABABAB">#REF!</definedName>
    <definedName name="BAABABABBAAB" localSheetId="3">#REF!</definedName>
    <definedName name="BAABABABBAAB" localSheetId="2">#REF!</definedName>
    <definedName name="BAABABABBAAB">#REF!</definedName>
    <definedName name="BAABBAABBABB" localSheetId="3">#REF!</definedName>
    <definedName name="BAABBAABBABB" localSheetId="2">#REF!</definedName>
    <definedName name="BAABBAABBABB">#REF!</definedName>
    <definedName name="BABAABABABBB" localSheetId="3">#REF!</definedName>
    <definedName name="BABAABABABBB" localSheetId="2">#REF!</definedName>
    <definedName name="BABAABABABBB">#REF!</definedName>
    <definedName name="BABAABABB" localSheetId="3">#REF!</definedName>
    <definedName name="BABAABABB" localSheetId="2">#REF!</definedName>
    <definedName name="BABAABABB">#REF!</definedName>
    <definedName name="BABAABBB" localSheetId="3">#REF!</definedName>
    <definedName name="BABAABBB" localSheetId="2">#REF!</definedName>
    <definedName name="BABAABBB">#REF!</definedName>
    <definedName name="BABABABAB" localSheetId="3">#REF!</definedName>
    <definedName name="BABABABAB" localSheetId="2">#REF!</definedName>
    <definedName name="BABABABAB">#REF!</definedName>
    <definedName name="BABABABABAAB" localSheetId="3">#REF!</definedName>
    <definedName name="BABABABABAAB" localSheetId="2">#REF!</definedName>
    <definedName name="BABABABABAAB">#REF!</definedName>
    <definedName name="BABABABABAB" localSheetId="3">#REF!</definedName>
    <definedName name="BABABABABAB" localSheetId="2">#REF!</definedName>
    <definedName name="BABABABABAB">#REF!</definedName>
    <definedName name="BABABABABABA" localSheetId="3">#REF!</definedName>
    <definedName name="BABABABABABA" localSheetId="2">#REF!</definedName>
    <definedName name="BABABABABABA">#REF!</definedName>
    <definedName name="BABABABBABB" localSheetId="3">#REF!</definedName>
    <definedName name="BABABABBABB" localSheetId="2">#REF!</definedName>
    <definedName name="BABABABBABB">#REF!</definedName>
    <definedName name="BABABABBB" localSheetId="3">#REF!</definedName>
    <definedName name="BABABABBB" localSheetId="2">#REF!</definedName>
    <definedName name="BABABABBB">#REF!</definedName>
    <definedName name="BABABBBB" localSheetId="3">#REF!</definedName>
    <definedName name="BABABBBB" localSheetId="2">#REF!</definedName>
    <definedName name="BABABBBB">#REF!</definedName>
    <definedName name="BABBABABA" localSheetId="3">#REF!</definedName>
    <definedName name="BABBABABA" localSheetId="2">#REF!</definedName>
    <definedName name="BABBABABA">#REF!</definedName>
    <definedName name="BABBABABAAB" localSheetId="3">#REF!</definedName>
    <definedName name="BABBABABAAB" localSheetId="2">#REF!</definedName>
    <definedName name="BABBABABAAB">#REF!</definedName>
    <definedName name="_xlnm.Database" localSheetId="3">#REF!</definedName>
    <definedName name="_xlnm.Database" localSheetId="2">#REF!</definedName>
    <definedName name="_xlnm.Database">#REF!</definedName>
    <definedName name="BANGLADESH" localSheetId="3">#REF!</definedName>
    <definedName name="BANGLADESH" localSheetId="2">#REF!</definedName>
    <definedName name="BANGLADESH">#REF!</definedName>
    <definedName name="bar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ar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 localSheetId="3">#REF!</definedName>
    <definedName name="BBAABABABBA" localSheetId="2">#REF!</definedName>
    <definedName name="BBAABABABBA">#REF!</definedName>
    <definedName name="BBAABBAABAB" localSheetId="3">#REF!</definedName>
    <definedName name="BBAABBAABAB" localSheetId="2">#REF!</definedName>
    <definedName name="BBAABBAABAB">#REF!</definedName>
    <definedName name="BBAABBAABB" localSheetId="3">#REF!</definedName>
    <definedName name="BBAABBAABB" localSheetId="2">#REF!</definedName>
    <definedName name="BBAABBAABB">#REF!</definedName>
    <definedName name="BBAABBBABA" localSheetId="3">#REF!</definedName>
    <definedName name="BBAABBBABA" localSheetId="2">#REF!</definedName>
    <definedName name="BBAABBBABA">#REF!</definedName>
    <definedName name="BBABAABABAB" localSheetId="3">#REF!</definedName>
    <definedName name="BBABAABABAB" localSheetId="2">#REF!</definedName>
    <definedName name="BBABAABABAB">#REF!</definedName>
    <definedName name="BBABABBBBA" localSheetId="3">#REF!</definedName>
    <definedName name="BBABABBBBA" localSheetId="2">#REF!</definedName>
    <definedName name="BBABABBBBA">#REF!</definedName>
    <definedName name="BBB" localSheetId="3">#REF!</definedName>
    <definedName name="BBB" localSheetId="2">#REF!</definedName>
    <definedName name="BBB">#REF!</definedName>
    <definedName name="BBC" localSheetId="3">#REF!</definedName>
    <definedName name="BBC" localSheetId="2">#REF!</definedName>
    <definedName name="BBC">#REF!</definedName>
    <definedName name="BBD" localSheetId="3">#REF!</definedName>
    <definedName name="BBD" localSheetId="2">#REF!</definedName>
    <definedName name="BBD">#REF!</definedName>
    <definedName name="BBE" localSheetId="3">#REF!</definedName>
    <definedName name="BBE" localSheetId="2">#REF!</definedName>
    <definedName name="BBE">#REF!</definedName>
    <definedName name="BBF" localSheetId="3">#REF!</definedName>
    <definedName name="BBF" localSheetId="2">#REF!</definedName>
    <definedName name="BBF">#REF!</definedName>
    <definedName name="BBG" localSheetId="3">#REF!</definedName>
    <definedName name="BBG" localSheetId="2">#REF!</definedName>
    <definedName name="BBG">#REF!</definedName>
    <definedName name="BBH" localSheetId="3">#REF!</definedName>
    <definedName name="BBH" localSheetId="2">#REF!</definedName>
    <definedName name="BBH">#REF!</definedName>
    <definedName name="BBI" localSheetId="3">#REF!</definedName>
    <definedName name="BBI" localSheetId="2">#REF!</definedName>
    <definedName name="BBI">#REF!</definedName>
    <definedName name="BBJ" localSheetId="3">#REF!</definedName>
    <definedName name="BBJ" localSheetId="2">#REF!</definedName>
    <definedName name="BBJ">#REF!</definedName>
    <definedName name="BBK" localSheetId="3">#REF!</definedName>
    <definedName name="BBK" localSheetId="2">#REF!</definedName>
    <definedName name="BBK">#REF!</definedName>
    <definedName name="BBL" localSheetId="3">#REF!</definedName>
    <definedName name="BBL" localSheetId="2">#REF!</definedName>
    <definedName name="BBL">#REF!</definedName>
    <definedName name="BBM" localSheetId="3">#REF!</definedName>
    <definedName name="BBM" localSheetId="2">#REF!</definedName>
    <definedName name="BBM">#REF!</definedName>
    <definedName name="BQ_TABLE1">#N/A</definedName>
    <definedName name="BRITAGE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 localSheetId="3">#REF!</definedName>
    <definedName name="Calafate" localSheetId="2">#REF!</definedName>
    <definedName name="Calafate">#REF!</definedName>
    <definedName name="Caldeireiro" localSheetId="3">#REF!</definedName>
    <definedName name="Caldeireiro" localSheetId="2">#REF!</definedName>
    <definedName name="Caldeireiro">#REF!</definedName>
    <definedName name="campo1">[1]Plan3!$D$9:$D$9</definedName>
    <definedName name="capamc2" localSheetId="3">#REF!</definedName>
    <definedName name="capamc2" localSheetId="2">#REF!</definedName>
    <definedName name="capamc2">#REF!</definedName>
    <definedName name="capamc3" localSheetId="3">#REF!</definedName>
    <definedName name="capamc3" localSheetId="2">#REF!</definedName>
    <definedName name="capamc3">#REF!</definedName>
    <definedName name="CAPAMC4" localSheetId="3">#REF!</definedName>
    <definedName name="CAPAMC4" localSheetId="2">#REF!</definedName>
    <definedName name="CAPAMC4">#REF!</definedName>
    <definedName name="CAPAMC5TG" localSheetId="3">#REF!</definedName>
    <definedName name="CAPAMC5TG" localSheetId="2">#REF!</definedName>
    <definedName name="CAPAMC5TG">#REF!</definedName>
    <definedName name="capanom" localSheetId="3">#REF!</definedName>
    <definedName name="capanom" localSheetId="2">#REF!</definedName>
    <definedName name="capanom">#REF!</definedName>
    <definedName name="capatc2" localSheetId="3">#REF!</definedName>
    <definedName name="capatc2" localSheetId="2">#REF!</definedName>
    <definedName name="capatc2">#REF!</definedName>
    <definedName name="capatc3" localSheetId="3">#REF!</definedName>
    <definedName name="capatc3" localSheetId="2">#REF!</definedName>
    <definedName name="capatc3">#REF!</definedName>
    <definedName name="CAPATC4" localSheetId="3">#REF!</definedName>
    <definedName name="CAPATC4" localSheetId="2">#REF!</definedName>
    <definedName name="CAPATC4">#REF!</definedName>
    <definedName name="capatg2" localSheetId="3">#REF!</definedName>
    <definedName name="capatg2" localSheetId="2">#REF!</definedName>
    <definedName name="capatg2">#REF!</definedName>
    <definedName name="CAPATG3" localSheetId="3">#REF!</definedName>
    <definedName name="CAPATG3" localSheetId="2">#REF!</definedName>
    <definedName name="CAPATG3">#REF!</definedName>
    <definedName name="capatg4" localSheetId="3">#REF!</definedName>
    <definedName name="capatg4" localSheetId="2">#REF!</definedName>
    <definedName name="capatg4">#REF!</definedName>
    <definedName name="Carpinteiro" localSheetId="3">#REF!</definedName>
    <definedName name="Carpinteiro" localSheetId="2">#REF!</definedName>
    <definedName name="Carpinteiro">#REF!</definedName>
    <definedName name="Carvoeiro" localSheetId="3">#REF!</definedName>
    <definedName name="Carvoeiro" localSheetId="2">#REF!</definedName>
    <definedName name="Carvoeiro">#REF!</definedName>
    <definedName name="CASH_FLOW">[3]CASH_FLOW!$B$6</definedName>
    <definedName name="Category" localSheetId="3">#REF!</definedName>
    <definedName name="Category" localSheetId="2">#REF!</definedName>
    <definedName name="Category">#REF!</definedName>
    <definedName name="CCC" localSheetId="3">#REF!</definedName>
    <definedName name="CCC" localSheetId="2">#REF!</definedName>
    <definedName name="CCC">#REF!</definedName>
    <definedName name="ccccc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 localSheetId="3">#REF!</definedName>
    <definedName name="CCD" localSheetId="2">#REF!</definedName>
    <definedName name="CCD">#REF!</definedName>
    <definedName name="CCE" localSheetId="3">#REF!</definedName>
    <definedName name="CCE" localSheetId="2">#REF!</definedName>
    <definedName name="CCE">#REF!</definedName>
    <definedName name="CCF" localSheetId="3">#REF!</definedName>
    <definedName name="CCF" localSheetId="2">#REF!</definedName>
    <definedName name="CCF">#REF!</definedName>
    <definedName name="CCM" localSheetId="3">#REF!</definedName>
    <definedName name="CCM" localSheetId="2">#REF!</definedName>
    <definedName name="CCM">#REF!</definedName>
    <definedName name="CFM" localSheetId="3">#REF!</definedName>
    <definedName name="CFM" localSheetId="2">#REF!</definedName>
    <definedName name="CFM">#REF!</definedName>
    <definedName name="CFU" localSheetId="3">#REF!</definedName>
    <definedName name="CFU" localSheetId="2">#REF!</definedName>
    <definedName name="CFU">#REF!</definedName>
    <definedName name="CODIGO" localSheetId="3">#REF!</definedName>
    <definedName name="CODIGO" localSheetId="2">#REF!</definedName>
    <definedName name="CODIGO">#REF!</definedName>
    <definedName name="COMI" localSheetId="3">#REF!</definedName>
    <definedName name="COMI" localSheetId="2">#REF!</definedName>
    <definedName name="COMI">#REF!</definedName>
    <definedName name="COMPRAS">[11]FCAC!$F$5</definedName>
    <definedName name="concorrentes" localSheetId="3" hidden="1">{#N/A,#N/A,FALSE,"Cronograma";#N/A,#N/A,FALSE,"Cronogr. 2"}</definedName>
    <definedName name="concorrentes" localSheetId="2" hidden="1">{#N/A,#N/A,FALSE,"Cronograma";#N/A,#N/A,FALSE,"Cronogr. 2"}</definedName>
    <definedName name="concorrentes" hidden="1">{#N/A,#N/A,FALSE,"Cronograma";#N/A,#N/A,FALSE,"Cronogr. 2"}</definedName>
    <definedName name="confmc" localSheetId="2">[12]Cap7!#REF!</definedName>
    <definedName name="confmc">[12]Cap7!#REF!</definedName>
    <definedName name="conftc" localSheetId="2">[12]Cap7!#REF!</definedName>
    <definedName name="conftc">[12]Cap7!#REF!</definedName>
    <definedName name="conftg" localSheetId="2">[12]Cap7!#REF!</definedName>
    <definedName name="conftg">[12]Cap7!#REF!</definedName>
    <definedName name="CONT1" localSheetId="2">[7]Estimate!#REF!</definedName>
    <definedName name="CONT1">[7]Estimate!#REF!</definedName>
    <definedName name="CONT2" localSheetId="2">[7]Estimate!#REF!</definedName>
    <definedName name="CONT2">[7]Estimate!#REF!</definedName>
    <definedName name="CONT3" localSheetId="2">[7]Estimate!#REF!</definedName>
    <definedName name="CONT3">[7]Estimate!#REF!</definedName>
    <definedName name="CONT4" localSheetId="2">[7]Estimate!#REF!</definedName>
    <definedName name="CONT4">[7]Estimate!#REF!</definedName>
    <definedName name="CONT5" localSheetId="2">[7]Estimate!#REF!</definedName>
    <definedName name="CONT5">[7]Estimate!#REF!</definedName>
    <definedName name="CONT6" localSheetId="2">[7]Estimate!#REF!</definedName>
    <definedName name="CONT6">[7]Estimate!#REF!</definedName>
    <definedName name="CONT7" localSheetId="2">[7]Estimate!#REF!</definedName>
    <definedName name="CONT7">[7]Estimate!#REF!</definedName>
    <definedName name="CONT8" localSheetId="2">[7]Estimate!#REF!</definedName>
    <definedName name="CONT8">[7]Estimate!#REF!</definedName>
    <definedName name="CONT9" localSheetId="2">[7]Estimate!#REF!</definedName>
    <definedName name="CONT9">[7]Estimate!#REF!</definedName>
    <definedName name="CPV" localSheetId="3">#REF!</definedName>
    <definedName name="CPV" localSheetId="2">#REF!</definedName>
    <definedName name="CPV">#REF!</definedName>
    <definedName name="CRN_FIS" localSheetId="3">#REF!</definedName>
    <definedName name="CRN_FIS" localSheetId="2">#REF!</definedName>
    <definedName name="CRN_FIS">#REF!</definedName>
    <definedName name="ct" localSheetId="3">#REF!</definedName>
    <definedName name="ct" localSheetId="2">#REF!</definedName>
    <definedName name="ct">#REF!</definedName>
    <definedName name="cu" localSheetId="3">#REF!</definedName>
    <definedName name="cu" localSheetId="2">#REF!</definedName>
    <definedName name="cu">#REF!</definedName>
    <definedName name="CUSTO" localSheetId="3">#REF!</definedName>
    <definedName name="CUSTO" localSheetId="2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 localSheetId="3">#REF!</definedName>
    <definedName name="DDD" localSheetId="2">#REF!</definedName>
    <definedName name="DDD">#REF!</definedName>
    <definedName name="ddddd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 localSheetId="3">#REF!</definedName>
    <definedName name="DDDDDDD" localSheetId="2">#REF!</definedName>
    <definedName name="DDDDDDD">#REF!</definedName>
    <definedName name="DDE" localSheetId="3">#REF!</definedName>
    <definedName name="DDE" localSheetId="2">#REF!</definedName>
    <definedName name="DDE">#REF!</definedName>
    <definedName name="DDF" localSheetId="3">#REF!</definedName>
    <definedName name="DDF" localSheetId="2">#REF!</definedName>
    <definedName name="DDF">#REF!</definedName>
    <definedName name="DDG" localSheetId="3">#REF!</definedName>
    <definedName name="DDG" localSheetId="2">#REF!</definedName>
    <definedName name="DDG">#REF!</definedName>
    <definedName name="DDH" localSheetId="3">#REF!</definedName>
    <definedName name="DDH" localSheetId="2">#REF!</definedName>
    <definedName name="DDH">#REF!</definedName>
    <definedName name="DDI" localSheetId="3">#REF!</definedName>
    <definedName name="DDI" localSheetId="2">#REF!</definedName>
    <definedName name="DDI">#REF!</definedName>
    <definedName name="DDJ" localSheetId="3">#REF!</definedName>
    <definedName name="DDJ" localSheetId="2">#REF!</definedName>
    <definedName name="DDJ">#REF!</definedName>
    <definedName name="DDK" localSheetId="3">#REF!</definedName>
    <definedName name="DDK" localSheetId="2">#REF!</definedName>
    <definedName name="DDK">#REF!</definedName>
    <definedName name="DDL" localSheetId="3">#REF!</definedName>
    <definedName name="DDL" localSheetId="2">#REF!</definedName>
    <definedName name="DDL">#REF!</definedName>
    <definedName name="DDM" localSheetId="3">#REF!</definedName>
    <definedName name="DDM" localSheetId="2">#REF!</definedName>
    <definedName name="DDM">#REF!</definedName>
    <definedName name="Denominação" localSheetId="3">#REF!</definedName>
    <definedName name="Denominação" localSheetId="2">#REF!</definedName>
    <definedName name="Denominação">#REF!</definedName>
    <definedName name="DESCRITIVO1" localSheetId="3">#REF!</definedName>
    <definedName name="DESCRITIVO1" localSheetId="2">#REF!</definedName>
    <definedName name="DESCRITIVO1">#REF!</definedName>
    <definedName name="desig">[8]Ingles!$D$7:$D$202</definedName>
    <definedName name="Di">[8]Ingles!$G$7:$G$202</definedName>
    <definedName name="DISCRIMINAÇÃO" localSheetId="3">#REF!</definedName>
    <definedName name="DISCRIMINAÇÃO" localSheetId="2">#REF!</definedName>
    <definedName name="DISCRIMINAÇÃO">#REF!</definedName>
    <definedName name="dispmc" localSheetId="2">[12]Cap7!#REF!</definedName>
    <definedName name="dispmc">[12]Cap7!#REF!</definedName>
    <definedName name="disptc" localSheetId="2">[12]Cap7!#REF!</definedName>
    <definedName name="disptc">[12]Cap7!#REF!</definedName>
    <definedName name="disptg" localSheetId="2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 localSheetId="3">#REF!</definedName>
    <definedName name="Dólar" localSheetId="2">#REF!</definedName>
    <definedName name="Dólar">#REF!</definedName>
    <definedName name="DPRE" localSheetId="3">#REF!</definedName>
    <definedName name="DPRE" localSheetId="2">#REF!</definedName>
    <definedName name="DPRE">#REF!</definedName>
    <definedName name="dsfs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s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 localSheetId="3">#REF!</definedName>
    <definedName name="EASD" localSheetId="2">#REF!</definedName>
    <definedName name="EASD">#REF!</definedName>
    <definedName name="EEE" localSheetId="3">#REF!</definedName>
    <definedName name="EEE" localSheetId="2">#REF!</definedName>
    <definedName name="EEE">#REF!</definedName>
    <definedName name="EEF" localSheetId="3">#REF!</definedName>
    <definedName name="EEF" localSheetId="2">#REF!</definedName>
    <definedName name="EEF">#REF!</definedName>
    <definedName name="EEG" localSheetId="3">#REF!</definedName>
    <definedName name="EEG" localSheetId="2">#REF!</definedName>
    <definedName name="EEG">#REF!</definedName>
    <definedName name="EEH" localSheetId="3">#REF!</definedName>
    <definedName name="EEH" localSheetId="2">#REF!</definedName>
    <definedName name="EEH">#REF!</definedName>
    <definedName name="EEI" localSheetId="3">#REF!</definedName>
    <definedName name="EEI" localSheetId="2">#REF!</definedName>
    <definedName name="EEI">#REF!</definedName>
    <definedName name="EFETIVO">'[13]Tab_Geral_Nº Efetivo'!$B$5:$W$35</definedName>
    <definedName name="Eletricista_F_C" localSheetId="3">#REF!</definedName>
    <definedName name="Eletricista_F_C" localSheetId="2">#REF!</definedName>
    <definedName name="Eletricista_F_C">#REF!</definedName>
    <definedName name="Eletricista_FC" localSheetId="3">#REF!</definedName>
    <definedName name="Eletricista_FC" localSheetId="2">#REF!</definedName>
    <definedName name="Eletricista_FC">#REF!</definedName>
    <definedName name="Eletricista_Mo" localSheetId="3">#REF!</definedName>
    <definedName name="Eletricista_Mo" localSheetId="2">#REF!</definedName>
    <definedName name="Eletricista_Mo">#REF!</definedName>
    <definedName name="Eletricista_Mont" localSheetId="3">#REF!</definedName>
    <definedName name="Eletricista_Mont" localSheetId="2">#REF!</definedName>
    <definedName name="Eletricista_Mont">#REF!</definedName>
    <definedName name="EletricistaFC" localSheetId="3">#REF!</definedName>
    <definedName name="EletricistaFC" localSheetId="2">#REF!</definedName>
    <definedName name="EletricistaFC">#REF!</definedName>
    <definedName name="Encanador" localSheetId="3">#REF!</definedName>
    <definedName name="Encanador" localSheetId="2">#REF!</definedName>
    <definedName name="Encanador">#REF!</definedName>
    <definedName name="Encarregado" localSheetId="3">#REF!</definedName>
    <definedName name="Encarregado" localSheetId="2">#REF!</definedName>
    <definedName name="Encarregado">#REF!</definedName>
    <definedName name="ENG">[11]FCAC!$G$5</definedName>
    <definedName name="EQUIPAMENTO">[14]Histograma_Equip!$B$7:$AC$56</definedName>
    <definedName name="Esmerilhador" localSheetId="3">#REF!</definedName>
    <definedName name="Esmerilhador" localSheetId="2">#REF!</definedName>
    <definedName name="Esmerilhador">#REF!</definedName>
    <definedName name="ESPESSAMENTO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 localSheetId="2">[12]Cap7!#REF!</definedName>
    <definedName name="etagig">[12]Cap7!#REF!</definedName>
    <definedName name="etagim" localSheetId="2">[12]Cap7!#REF!</definedName>
    <definedName name="etagim">[12]Cap7!#REF!</definedName>
    <definedName name="etagit" localSheetId="2">[12]Cap7!#REF!</definedName>
    <definedName name="etagit">[12]Cap7!#REF!</definedName>
    <definedName name="etatm" localSheetId="2">[12]Cap7!#REF!</definedName>
    <definedName name="etatm">[12]Cap7!#REF!</definedName>
    <definedName name="etatmmc" localSheetId="2">[12]Cap7!#REF!</definedName>
    <definedName name="etatmmc">[12]Cap7!#REF!</definedName>
    <definedName name="EXAMES_MÉDICOS">'[3]15-DIVERSOS'!$A$14</definedName>
    <definedName name="fator" localSheetId="3">#REF!</definedName>
    <definedName name="fator" localSheetId="2">#REF!</definedName>
    <definedName name="fator">#REF!</definedName>
    <definedName name="FDDFDF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FDF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 localSheetId="3">#REF!</definedName>
    <definedName name="FEPeso" localSheetId="2">#REF!</definedName>
    <definedName name="FEPeso">#REF!</definedName>
    <definedName name="FEVol" localSheetId="3">#REF!</definedName>
    <definedName name="FEVol" localSheetId="2">#REF!</definedName>
    <definedName name="FEVol">#REF!</definedName>
    <definedName name="FFF" localSheetId="3">#REF!</definedName>
    <definedName name="FFF" localSheetId="2">#REF!</definedName>
    <definedName name="FFF">#REF!</definedName>
    <definedName name="FFG" localSheetId="3">#REF!</definedName>
    <definedName name="FFG" localSheetId="2">#REF!</definedName>
    <definedName name="FFG">#REF!</definedName>
    <definedName name="FFH" localSheetId="3">#REF!</definedName>
    <definedName name="FFH" localSheetId="2">#REF!</definedName>
    <definedName name="FFH">#REF!</definedName>
    <definedName name="FFI" localSheetId="3">#REF!</definedName>
    <definedName name="FFI" localSheetId="2">#REF!</definedName>
    <definedName name="FFI">#REF!</definedName>
    <definedName name="fifty" localSheetId="2">[10]Estimate!#REF!</definedName>
    <definedName name="fifty">[10]Estimate!#REF!</definedName>
    <definedName name="filtragem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 localSheetId="2">[7]Estimate!#REF!</definedName>
    <definedName name="FiveA">[7]Estimate!#REF!</definedName>
    <definedName name="FiveB" localSheetId="2">[7]Estimate!#REF!</definedName>
    <definedName name="FiveB">[7]Estimate!#REF!</definedName>
    <definedName name="FiveC" localSheetId="2">[7]Estimate!#REF!</definedName>
    <definedName name="FiveC">[7]Estimate!#REF!</definedName>
    <definedName name="FiveD" localSheetId="2">[7]Estimate!#REF!</definedName>
    <definedName name="FiveD">[7]Estimate!#REF!</definedName>
    <definedName name="FiveE" localSheetId="2">[7]Estimate!#REF!</definedName>
    <definedName name="FiveE">[7]Estimate!#REF!</definedName>
    <definedName name="FiveF" localSheetId="2">[7]Estimate!#REF!</definedName>
    <definedName name="FiveF">[7]Estimate!#REF!</definedName>
    <definedName name="FiveG" localSheetId="2">[7]Estimate!#REF!</definedName>
    <definedName name="FiveG">[7]Estimate!#REF!</definedName>
    <definedName name="FiveH" localSheetId="2">[7]Estimate!#REF!</definedName>
    <definedName name="FiveH">[7]Estimate!#REF!</definedName>
    <definedName name="FiveI" localSheetId="2">[7]Estimate!#REF!</definedName>
    <definedName name="FiveI">[7]Estimate!#REF!</definedName>
    <definedName name="FiveJ" localSheetId="2">[7]Estimate!#REF!</definedName>
    <definedName name="FiveJ">[7]Estimate!#REF!</definedName>
    <definedName name="FiveK" localSheetId="2">[7]Estimate!#REF!</definedName>
    <definedName name="FiveK">[7]Estimate!#REF!</definedName>
    <definedName name="FiveL" localSheetId="2">[7]Estimate!#REF!</definedName>
    <definedName name="FiveL">[7]Estimate!#REF!</definedName>
    <definedName name="FiveM" localSheetId="2">[7]Estimate!#REF!</definedName>
    <definedName name="FiveM">[7]Estimate!#REF!</definedName>
    <definedName name="FLOT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TUANTE2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 localSheetId="2">[7]Estimate!#REF!</definedName>
    <definedName name="FourA">[7]Estimate!#REF!</definedName>
    <definedName name="FourB" localSheetId="2">[7]Estimate!#REF!</definedName>
    <definedName name="FourB">[7]Estimate!#REF!</definedName>
    <definedName name="FourC" localSheetId="2">[7]Estimate!#REF!</definedName>
    <definedName name="FourC">[7]Estimate!#REF!</definedName>
    <definedName name="FourD" localSheetId="2">[7]Estimate!#REF!</definedName>
    <definedName name="FourD">[7]Estimate!#REF!</definedName>
    <definedName name="FourE" localSheetId="2">[7]Estimate!#REF!</definedName>
    <definedName name="FourE">[7]Estimate!#REF!</definedName>
    <definedName name="FourF" localSheetId="2">[7]Estimate!#REF!</definedName>
    <definedName name="FourF">[7]Estimate!#REF!</definedName>
    <definedName name="FourG" localSheetId="2">[7]Estimate!#REF!</definedName>
    <definedName name="FourG">[7]Estimate!#REF!</definedName>
    <definedName name="FourH" localSheetId="2">[7]Estimate!#REF!</definedName>
    <definedName name="FourH">[7]Estimate!#REF!</definedName>
    <definedName name="FourI" localSheetId="2">[7]Estimate!#REF!</definedName>
    <definedName name="FourI">[7]Estimate!#REF!</definedName>
    <definedName name="FourJ" localSheetId="2">[7]Estimate!#REF!</definedName>
    <definedName name="FourJ">[7]Estimate!#REF!</definedName>
    <definedName name="FourK" localSheetId="2">[7]Estimate!#REF!</definedName>
    <definedName name="FourK">[7]Estimate!#REF!</definedName>
    <definedName name="FourL" localSheetId="2">[7]Estimate!#REF!</definedName>
    <definedName name="FourL">[7]Estimate!#REF!</definedName>
    <definedName name="Fourm" localSheetId="2">[7]Estimate!#REF!</definedName>
    <definedName name="Fourm">[7]Estimate!#REF!</definedName>
    <definedName name="FRT" localSheetId="3">#REF!</definedName>
    <definedName name="FRT" localSheetId="2">#REF!</definedName>
    <definedName name="FRT">#REF!</definedName>
    <definedName name="Funileiro" localSheetId="3">#REF!</definedName>
    <definedName name="Funileiro" localSheetId="2">#REF!</definedName>
    <definedName name="Funileiro">#REF!</definedName>
    <definedName name="GGG" localSheetId="3">#REF!</definedName>
    <definedName name="GGG" localSheetId="2">#REF!</definedName>
    <definedName name="GGG">#REF!</definedName>
    <definedName name="GGH" localSheetId="3">#REF!</definedName>
    <definedName name="GGH" localSheetId="2">#REF!</definedName>
    <definedName name="GGH">#REF!</definedName>
    <definedName name="GGI" localSheetId="3">#REF!</definedName>
    <definedName name="GGI" localSheetId="2">#REF!</definedName>
    <definedName name="GGI">#REF!</definedName>
    <definedName name="GGJ" localSheetId="3">#REF!</definedName>
    <definedName name="GGJ" localSheetId="2">#REF!</definedName>
    <definedName name="GGJ">#REF!</definedName>
    <definedName name="_xlnm.Recorder" localSheetId="3">#REF!</definedName>
    <definedName name="_xlnm.Recorder" localSheetId="2">#REF!</definedName>
    <definedName name="_xlnm.Recorder">#REF!</definedName>
    <definedName name="groelandia" localSheetId="3">#REF!</definedName>
    <definedName name="groelandia" localSheetId="2">#REF!</definedName>
    <definedName name="groelandia">#REF!</definedName>
    <definedName name="HHH" localSheetId="3">#REF!</definedName>
    <definedName name="HHH" localSheetId="2">#REF!</definedName>
    <definedName name="HHH">#REF!</definedName>
    <definedName name="HHI" localSheetId="3">#REF!</definedName>
    <definedName name="HHI" localSheetId="2">#REF!</definedName>
    <definedName name="HHI">#REF!</definedName>
    <definedName name="HHJ" localSheetId="3">#REF!</definedName>
    <definedName name="HHJ" localSheetId="2">#REF!</definedName>
    <definedName name="HHJ">#REF!</definedName>
    <definedName name="HHK" localSheetId="3">#REF!</definedName>
    <definedName name="HHK" localSheetId="2">#REF!</definedName>
    <definedName name="HHK">#REF!</definedName>
    <definedName name="I">[8]Ingles!$I$7:$I$202</definedName>
    <definedName name="ICMS" localSheetId="3">#REF!</definedName>
    <definedName name="ICMS" localSheetId="2">#REF!</definedName>
    <definedName name="ICMS">#REF!</definedName>
    <definedName name="II" localSheetId="3">#REF!</definedName>
    <definedName name="II" localSheetId="2">#REF!</definedName>
    <definedName name="II">#REF!</definedName>
    <definedName name="III" localSheetId="3">#REF!</definedName>
    <definedName name="III" localSheetId="2">#REF!</definedName>
    <definedName name="III">#REF!</definedName>
    <definedName name="IIIA" localSheetId="3">#REF!</definedName>
    <definedName name="IIIA" localSheetId="2">#REF!</definedName>
    <definedName name="IIIA">#REF!</definedName>
    <definedName name="IMP_03" localSheetId="2">[1]Erection!#REF!</definedName>
    <definedName name="IMP_03">[1]Erection!#REF!</definedName>
    <definedName name="INDICE">[3]ÍNDICE!$B$1</definedName>
    <definedName name="InhaltsvezSUMMEN" localSheetId="3">#REF!</definedName>
    <definedName name="InhaltsvezSUMMEN" localSheetId="2">#REF!</definedName>
    <definedName name="InhaltsvezSUMMEN">#REF!</definedName>
    <definedName name="Instr_Controle" localSheetId="3">#REF!</definedName>
    <definedName name="Instr_Controle" localSheetId="2">#REF!</definedName>
    <definedName name="Instr_Controle">#REF!</definedName>
    <definedName name="Instrum_Con" localSheetId="3">#REF!</definedName>
    <definedName name="Instrum_Con" localSheetId="2">#REF!</definedName>
    <definedName name="Instrum_Con">#REF!</definedName>
    <definedName name="Instrum_Controle" localSheetId="3">#REF!</definedName>
    <definedName name="Instrum_Controle" localSheetId="2">#REF!</definedName>
    <definedName name="Instrum_Controle">#REF!</definedName>
    <definedName name="Instrum_Mo" localSheetId="3">#REF!</definedName>
    <definedName name="Instrum_Mo" localSheetId="2">#REF!</definedName>
    <definedName name="Instrum_Mo">#REF!</definedName>
    <definedName name="Instrum_Montador" localSheetId="3">#REF!</definedName>
    <definedName name="Instrum_Montador" localSheetId="2">#REF!</definedName>
    <definedName name="Instrum_Montador">#REF!</definedName>
    <definedName name="Instrum_Tubista" localSheetId="3">#REF!</definedName>
    <definedName name="Instrum_Tubista" localSheetId="2">#REF!</definedName>
    <definedName name="Instrum_Tubista">#REF!</definedName>
    <definedName name="IPI" localSheetId="3">#REF!</definedName>
    <definedName name="IPI" localSheetId="2">#REF!</definedName>
    <definedName name="IPI">#REF!</definedName>
    <definedName name="Isolador" localSheetId="3">#REF!</definedName>
    <definedName name="Isolador" localSheetId="2">#REF!</definedName>
    <definedName name="Isolador">#REF!</definedName>
    <definedName name="item_1" localSheetId="3">#REF!</definedName>
    <definedName name="item_1" localSheetId="2">#REF!</definedName>
    <definedName name="item_1">#REF!</definedName>
    <definedName name="JAIRO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IRO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 localSheetId="3">#REF!</definedName>
    <definedName name="Jatista" localSheetId="2">#REF!</definedName>
    <definedName name="Jatista">#REF!</definedName>
    <definedName name="JJJ" localSheetId="3">#REF!</definedName>
    <definedName name="JJJ" localSheetId="2">#REF!</definedName>
    <definedName name="JJJ">#REF!</definedName>
    <definedName name="JJJA" localSheetId="3">#REF!</definedName>
    <definedName name="JJJA" localSheetId="2">#REF!</definedName>
    <definedName name="JJJA">#REF!</definedName>
    <definedName name="JOAMAR">#N/A</definedName>
    <definedName name="JOAO" localSheetId="3">#REF!</definedName>
    <definedName name="JOAO" localSheetId="2">#REF!</definedName>
    <definedName name="JOAO">#REF!</definedName>
    <definedName name="K" localSheetId="3">#REF!</definedName>
    <definedName name="K" localSheetId="2">#REF!</definedName>
    <definedName name="K">#REF!</definedName>
    <definedName name="k1mc" localSheetId="2">[12]Cap7!#REF!</definedName>
    <definedName name="k1mc">[12]Cap7!#REF!</definedName>
    <definedName name="k1tc" localSheetId="2">[12]Cap7!#REF!</definedName>
    <definedName name="k1tc">[12]Cap7!#REF!</definedName>
    <definedName name="k2mc" localSheetId="2">[12]Cap7!#REF!</definedName>
    <definedName name="k2mc">[12]Cap7!#REF!</definedName>
    <definedName name="k2tc" localSheetId="2">[12]Cap7!#REF!</definedName>
    <definedName name="k2tc">[12]Cap7!#REF!</definedName>
    <definedName name="k3tc" localSheetId="2">[12]Cap7!#REF!</definedName>
    <definedName name="k3tc">[12]Cap7!#REF!</definedName>
    <definedName name="k4mc" localSheetId="2">[12]Cap7!#REF!</definedName>
    <definedName name="k4mc">[12]Cap7!#REF!</definedName>
    <definedName name="k4tc" localSheetId="2">[12]Cap7!#REF!</definedName>
    <definedName name="k4tc">[12]Cap7!#REF!</definedName>
    <definedName name="KKK" localSheetId="3">#REF!</definedName>
    <definedName name="KKK" localSheetId="2">#REF!</definedName>
    <definedName name="KKK">#REF!</definedName>
    <definedName name="KKKA" localSheetId="3">#REF!</definedName>
    <definedName name="KKKA" localSheetId="2">#REF!</definedName>
    <definedName name="KKKA">#REF!</definedName>
    <definedName name="KKKKK" localSheetId="3">#REF!</definedName>
    <definedName name="KKKKK" localSheetId="2">#REF!</definedName>
    <definedName name="KKKKK">#REF!</definedName>
    <definedName name="Laminador" localSheetId="3">#REF!</definedName>
    <definedName name="Laminador" localSheetId="2">#REF!</definedName>
    <definedName name="Laminador">#REF!</definedName>
    <definedName name="LILIAN">[16]Preços!$A$121:$F$141</definedName>
    <definedName name="Lista" localSheetId="3">#REF!</definedName>
    <definedName name="Lista" localSheetId="2">#REF!</definedName>
    <definedName name="Lista">#REF!</definedName>
    <definedName name="ListaFim" localSheetId="3">#REF!</definedName>
    <definedName name="ListaFim" localSheetId="2">#REF!</definedName>
    <definedName name="ListaFim">#REF!</definedName>
    <definedName name="LLL" localSheetId="3">#REF!</definedName>
    <definedName name="LLL" localSheetId="2">#REF!</definedName>
    <definedName name="LLL">#REF!</definedName>
    <definedName name="LLLA" localSheetId="3">#REF!</definedName>
    <definedName name="LLLA" localSheetId="2">#REF!</definedName>
    <definedName name="LLLA">#REF!</definedName>
    <definedName name="LOP" localSheetId="3">#REF!</definedName>
    <definedName name="LOP" localSheetId="2">#REF!</definedName>
    <definedName name="LOP">#REF!</definedName>
    <definedName name="lulinha" localSheetId="2">[7]Estimate!#REF!</definedName>
    <definedName name="lulinha">[7]Estimate!#REF!</definedName>
    <definedName name="Maçariqueiro" localSheetId="3">#REF!</definedName>
    <definedName name="Maçariqueiro" localSheetId="2">#REF!</definedName>
    <definedName name="Maçariqueiro">#REF!</definedName>
    <definedName name="Macro1" localSheetId="2">[17]!Macro1</definedName>
    <definedName name="Macro1">[17]!Macro1</definedName>
    <definedName name="marcel" localSheetId="3">#REF!</definedName>
    <definedName name="marcel" localSheetId="2">#REF!</definedName>
    <definedName name="marcel">#REF!</definedName>
    <definedName name="MARIANA" localSheetId="2">[7]Estimate!#REF!</definedName>
    <definedName name="MARIANA">[7]Estimate!#REF!</definedName>
    <definedName name="MARINA" localSheetId="3">#REF!</definedName>
    <definedName name="MARINA" localSheetId="2">#REF!</definedName>
    <definedName name="MARINA">#REF!</definedName>
    <definedName name="Materiais">'[15]G-Materiais'!$A$22:$A$46</definedName>
    <definedName name="Mecanico_Aj" localSheetId="3">#REF!</definedName>
    <definedName name="Mecanico_Aj" localSheetId="2">#REF!</definedName>
    <definedName name="Mecanico_Aj">#REF!</definedName>
    <definedName name="Mecânico_Ajust" localSheetId="3">#REF!</definedName>
    <definedName name="Mecânico_Ajust" localSheetId="2">#REF!</definedName>
    <definedName name="Mecânico_Ajust">#REF!</definedName>
    <definedName name="Mecanico_Mon" localSheetId="3">#REF!</definedName>
    <definedName name="Mecanico_Mon" localSheetId="2">#REF!</definedName>
    <definedName name="Mecanico_Mon">#REF!</definedName>
    <definedName name="Mecânico_Mont" localSheetId="3">#REF!</definedName>
    <definedName name="Mecânico_Mont" localSheetId="2">#REF!</definedName>
    <definedName name="Mecânico_Mont">#REF!</definedName>
    <definedName name="MmExcelLinker_4E7BD31E_65F0_440C_A162_0361D739B0FD" localSheetId="3">ANEXO IVA MAT DE [18]APLICAÇÃO!$A$4:$B$4</definedName>
    <definedName name="MmExcelLinker_4E7BD31E_65F0_440C_A162_0361D739B0FD" localSheetId="2">ANEXO IVA MAT DE [18]APLICAÇÃO!$A$4:$B$4</definedName>
    <definedName name="MmExcelLinker_4E7BD31E_65F0_440C_A162_0361D739B0FD">ANEXO IVA MAT DE [18]APLICAÇÃO!$A$4:$B$4</definedName>
    <definedName name="MMM" localSheetId="3">#REF!</definedName>
    <definedName name="MMM" localSheetId="2">#REF!</definedName>
    <definedName name="MMM">#REF!</definedName>
    <definedName name="MMMA" localSheetId="3">#REF!</definedName>
    <definedName name="MMMA" localSheetId="2">#REF!</definedName>
    <definedName name="MMMA">#REF!</definedName>
    <definedName name="Montador" localSheetId="3">#REF!</definedName>
    <definedName name="Montador" localSheetId="2">#REF!</definedName>
    <definedName name="Montador">#REF!</definedName>
    <definedName name="Montagem" localSheetId="3">#REF!</definedName>
    <definedName name="Montagem" localSheetId="2">#REF!</definedName>
    <definedName name="Montagem">#REF!</definedName>
    <definedName name="NCM" localSheetId="3">#REF!</definedName>
    <definedName name="NCM" localSheetId="2">#REF!</definedName>
    <definedName name="NCM">#REF!</definedName>
    <definedName name="nwr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wr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 localSheetId="2">[7]Estimate!#REF!</definedName>
    <definedName name="OneA">[7]Estimate!#REF!</definedName>
    <definedName name="OneB" localSheetId="2">[7]Estimate!#REF!</definedName>
    <definedName name="OneB">[7]Estimate!#REF!</definedName>
    <definedName name="OneC" localSheetId="2">[7]Estimate!#REF!</definedName>
    <definedName name="OneC">[7]Estimate!#REF!</definedName>
    <definedName name="OneD" localSheetId="2">[7]Estimate!#REF!</definedName>
    <definedName name="OneD">[7]Estimate!#REF!</definedName>
    <definedName name="OneE" localSheetId="2">[7]Estimate!#REF!</definedName>
    <definedName name="OneE">[7]Estimate!#REF!</definedName>
    <definedName name="OneF" localSheetId="2">[7]Estimate!#REF!</definedName>
    <definedName name="OneF">[7]Estimate!#REF!</definedName>
    <definedName name="OneG" localSheetId="2">[7]Estimate!#REF!</definedName>
    <definedName name="OneG">[7]Estimate!#REF!</definedName>
    <definedName name="OneH" localSheetId="2">[7]Estimate!#REF!</definedName>
    <definedName name="OneH">[7]Estimate!#REF!</definedName>
    <definedName name="OneI" localSheetId="2">[7]Estimate!#REF!</definedName>
    <definedName name="OneI">[7]Estimate!#REF!</definedName>
    <definedName name="OneJ" localSheetId="2">[7]Estimate!#REF!</definedName>
    <definedName name="OneJ">[7]Estimate!#REF!</definedName>
    <definedName name="OneK" localSheetId="2">[7]Estimate!#REF!</definedName>
    <definedName name="OneK">[7]Estimate!#REF!</definedName>
    <definedName name="OneL" localSheetId="2">[7]Estimate!#REF!</definedName>
    <definedName name="OneL">[7]Estimate!#REF!</definedName>
    <definedName name="OneM" localSheetId="2">[7]Estimate!#REF!</definedName>
    <definedName name="OneM">[7]Estimate!#REF!</definedName>
    <definedName name="ORÇ">[11]FCAC!$F$2</definedName>
    <definedName name="OUTR" localSheetId="3">#REF!</definedName>
    <definedName name="OUTR" localSheetId="2">#REF!</definedName>
    <definedName name="OUTR">#REF!</definedName>
    <definedName name="P.Aparente" localSheetId="3">#REF!</definedName>
    <definedName name="P.Aparente" localSheetId="2">#REF!</definedName>
    <definedName name="P.Aparente">#REF!</definedName>
    <definedName name="P.Reatia" localSheetId="3">#REF!</definedName>
    <definedName name="P.Reatia" localSheetId="2">#REF!</definedName>
    <definedName name="P.Reatia">#REF!</definedName>
    <definedName name="p2mpmc2" localSheetId="3">#REF!</definedName>
    <definedName name="p2mpmc2" localSheetId="2">#REF!</definedName>
    <definedName name="p2mpmc2">#REF!</definedName>
    <definedName name="p2mpmc3" localSheetId="3">#REF!</definedName>
    <definedName name="p2mpmc3" localSheetId="2">#REF!</definedName>
    <definedName name="p2mpmc3">#REF!</definedName>
    <definedName name="p2mpmc4" localSheetId="3">#REF!</definedName>
    <definedName name="p2mpmc4" localSheetId="2">#REF!</definedName>
    <definedName name="p2mpmc4">#REF!</definedName>
    <definedName name="P2MPTC2" localSheetId="3">#REF!</definedName>
    <definedName name="P2MPTC2" localSheetId="2">#REF!</definedName>
    <definedName name="P2MPTC2">#REF!</definedName>
    <definedName name="p2mptc3" localSheetId="3">#REF!</definedName>
    <definedName name="p2mptc3" localSheetId="2">#REF!</definedName>
    <definedName name="p2mptc3">#REF!</definedName>
    <definedName name="p2mptc4" localSheetId="3">#REF!</definedName>
    <definedName name="p2mptc4" localSheetId="2">#REF!</definedName>
    <definedName name="p2mptc4">#REF!</definedName>
    <definedName name="p2mptg2" localSheetId="3">#REF!</definedName>
    <definedName name="p2mptg2" localSheetId="2">#REF!</definedName>
    <definedName name="p2mptg2">#REF!</definedName>
    <definedName name="p2mptg3" localSheetId="3">#REF!</definedName>
    <definedName name="p2mptg3" localSheetId="2">#REF!</definedName>
    <definedName name="p2mptg3">#REF!</definedName>
    <definedName name="p2mptg4" localSheetId="3">#REF!</definedName>
    <definedName name="p2mptg4" localSheetId="2">#REF!</definedName>
    <definedName name="p2mptg4">#REF!</definedName>
    <definedName name="p2mptg5" localSheetId="3">#REF!</definedName>
    <definedName name="p2mptg5" localSheetId="2">#REF!</definedName>
    <definedName name="p2mptg5">#REF!</definedName>
    <definedName name="p3mpmc3" localSheetId="3">#REF!</definedName>
    <definedName name="p3mpmc3" localSheetId="2">#REF!</definedName>
    <definedName name="p3mpmc3">#REF!</definedName>
    <definedName name="p3mpmc4" localSheetId="3">#REF!</definedName>
    <definedName name="p3mpmc4" localSheetId="2">#REF!</definedName>
    <definedName name="p3mpmc4">#REF!</definedName>
    <definedName name="p3mptc3" localSheetId="3">#REF!</definedName>
    <definedName name="p3mptc3" localSheetId="2">#REF!</definedName>
    <definedName name="p3mptc3">#REF!</definedName>
    <definedName name="p3mptc4" localSheetId="3">#REF!</definedName>
    <definedName name="p3mptc4" localSheetId="2">#REF!</definedName>
    <definedName name="p3mptc4">#REF!</definedName>
    <definedName name="p3mptg3" localSheetId="3">#REF!</definedName>
    <definedName name="p3mptg3" localSheetId="2">#REF!</definedName>
    <definedName name="p3mptg3">#REF!</definedName>
    <definedName name="p3mptg4" localSheetId="3">#REF!</definedName>
    <definedName name="p3mptg4" localSheetId="2">#REF!</definedName>
    <definedName name="p3mptg4">#REF!</definedName>
    <definedName name="p3mptg5" localSheetId="3">#REF!</definedName>
    <definedName name="p3mptg5" localSheetId="2">#REF!</definedName>
    <definedName name="p3mptg5">#REF!</definedName>
    <definedName name="p4mpmc4" localSheetId="3">#REF!</definedName>
    <definedName name="p4mpmc4" localSheetId="2">#REF!</definedName>
    <definedName name="p4mpmc4">#REF!</definedName>
    <definedName name="p4mptc4" localSheetId="3">#REF!</definedName>
    <definedName name="p4mptc4" localSheetId="2">#REF!</definedName>
    <definedName name="p4mptc4">#REF!</definedName>
    <definedName name="p4mptg4" localSheetId="3">#REF!</definedName>
    <definedName name="p4mptg4" localSheetId="2">#REF!</definedName>
    <definedName name="p4mptg4">#REF!</definedName>
    <definedName name="p4mptg5" localSheetId="3">#REF!</definedName>
    <definedName name="p4mptg5" localSheetId="2">#REF!</definedName>
    <definedName name="p4mptg5">#REF!</definedName>
    <definedName name="p5mptg5" localSheetId="3">#REF!</definedName>
    <definedName name="p5mptg5" localSheetId="2">#REF!</definedName>
    <definedName name="p5mptg5">#REF!</definedName>
    <definedName name="p5mtg5" localSheetId="3">#REF!</definedName>
    <definedName name="p5mtg5" localSheetId="2">#REF!</definedName>
    <definedName name="p5mtg5">#REF!</definedName>
    <definedName name="pativar" localSheetId="3">#REF!</definedName>
    <definedName name="pativar" localSheetId="2">#REF!</definedName>
    <definedName name="pativar">#REF!</definedName>
    <definedName name="PCORMC" localSheetId="2">[12]Cap7!#REF!</definedName>
    <definedName name="PCORMC">[12]Cap7!#REF!</definedName>
    <definedName name="PCORTC" localSheetId="2">[12]Cap7!#REF!</definedName>
    <definedName name="PCORTC">[12]Cap7!#REF!</definedName>
    <definedName name="PCORTG" localSheetId="2">[12]Cap7!#REF!</definedName>
    <definedName name="PCORTG">[12]Cap7!#REF!</definedName>
    <definedName name="Pedr_Refrat" localSheetId="3">#REF!</definedName>
    <definedName name="Pedr_Refrat" localSheetId="2">#REF!</definedName>
    <definedName name="Pedr_Refrat">#REF!</definedName>
    <definedName name="Pedreiro" localSheetId="3">#REF!</definedName>
    <definedName name="Pedreiro" localSheetId="2">#REF!</definedName>
    <definedName name="Pedreiro">#REF!</definedName>
    <definedName name="Pedreiro_Ref" localSheetId="3">#REF!</definedName>
    <definedName name="Pedreiro_Ref" localSheetId="2">#REF!</definedName>
    <definedName name="Pedreiro_Ref">#REF!</definedName>
    <definedName name="Pedreiro_Refrat" localSheetId="3">#REF!</definedName>
    <definedName name="Pedreiro_Refrat" localSheetId="2">#REF!</definedName>
    <definedName name="Pedreiro_Refrat">#REF!</definedName>
    <definedName name="Pintor" localSheetId="3">#REF!</definedName>
    <definedName name="Pintor" localSheetId="2">#REF!</definedName>
    <definedName name="Pintor">#REF!</definedName>
    <definedName name="plan" localSheetId="3">#REF!</definedName>
    <definedName name="plan" localSheetId="2">#REF!</definedName>
    <definedName name="plan">#REF!</definedName>
    <definedName name="PLANILHA" localSheetId="3">#REF!</definedName>
    <definedName name="PLANILHA" localSheetId="2">#REF!</definedName>
    <definedName name="PLANILHA">#REF!</definedName>
    <definedName name="pos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s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 localSheetId="3">#REF!</definedName>
    <definedName name="Potencia" localSheetId="2">#REF!</definedName>
    <definedName name="Potencia">#REF!</definedName>
    <definedName name="PQ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 localSheetId="3">#REF!</definedName>
    <definedName name="Print_Area_MI" localSheetId="2">#REF!</definedName>
    <definedName name="Print_Area_MI">#REF!</definedName>
    <definedName name="PROJ">[11]FCAC!$I$5</definedName>
    <definedName name="project_name">'[19]Page 1'!$H$7</definedName>
    <definedName name="Projects" localSheetId="3">#REF!</definedName>
    <definedName name="Projects" localSheetId="2">#REF!</definedName>
    <definedName name="Projects">#REF!</definedName>
    <definedName name="Q" localSheetId="2">'[20]Solo I'!#REF!</definedName>
    <definedName name="Q">'[20]Solo I'!#REF!</definedName>
    <definedName name="qq" localSheetId="3">#REF!</definedName>
    <definedName name="qq" localSheetId="2">#REF!</definedName>
    <definedName name="qq">#REF!</definedName>
    <definedName name="qw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w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 localSheetId="3">#REF!</definedName>
    <definedName name="relatório_de_faturamento" localSheetId="2">#REF!</definedName>
    <definedName name="relatório_de_faturamento">#REF!</definedName>
    <definedName name="Rendimento" localSheetId="3">#REF!</definedName>
    <definedName name="Rendimento" localSheetId="2">#REF!</definedName>
    <definedName name="Rendimento">#REF!</definedName>
    <definedName name="RESINAS" localSheetId="2">[12]Cap7!#REF!</definedName>
    <definedName name="RESINAS">[12]Cap7!#REF!</definedName>
    <definedName name="resultadorendimento" localSheetId="3">#REF!</definedName>
    <definedName name="resultadorendimento" localSheetId="2">#REF!</definedName>
    <definedName name="resultadorendimento">#REF!</definedName>
    <definedName name="RESUMO" localSheetId="2">[12]Cap7!#REF!</definedName>
    <definedName name="RESUMO">[12]Cap7!#REF!</definedName>
    <definedName name="REV." localSheetId="3">#REF!</definedName>
    <definedName name="REV." localSheetId="2">#REF!</definedName>
    <definedName name="REV.">#REF!</definedName>
    <definedName name="Revestidor" localSheetId="3">#REF!</definedName>
    <definedName name="Revestidor" localSheetId="2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 localSheetId="3">#REF!</definedName>
    <definedName name="RiskGroup" localSheetId="2">#REF!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OSTO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 localSheetId="3">#REF!</definedName>
    <definedName name="rr" localSheetId="2">#REF!</definedName>
    <definedName name="rr">#REF!</definedName>
    <definedName name="S">#N/A</definedName>
    <definedName name="sas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s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 localSheetId="3">#REF!</definedName>
    <definedName name="Seguro_Internacional" localSheetId="2">#REF!</definedName>
    <definedName name="Seguro_Internacional">#REF!</definedName>
    <definedName name="Serralheiro" localSheetId="3">#REF!</definedName>
    <definedName name="Serralheiro" localSheetId="2">#REF!</definedName>
    <definedName name="Serralheiro">#REF!</definedName>
    <definedName name="SixA" localSheetId="2">[7]Estimate!#REF!</definedName>
    <definedName name="SixA">[7]Estimate!#REF!</definedName>
    <definedName name="SixB" localSheetId="2">[7]Estimate!#REF!</definedName>
    <definedName name="SixB">[7]Estimate!#REF!</definedName>
    <definedName name="SixC" localSheetId="2">[7]Estimate!#REF!</definedName>
    <definedName name="SixC">[7]Estimate!#REF!</definedName>
    <definedName name="SixD" localSheetId="2">[7]Estimate!#REF!</definedName>
    <definedName name="SixD">[7]Estimate!#REF!</definedName>
    <definedName name="SixE" localSheetId="2">[7]Estimate!#REF!</definedName>
    <definedName name="SixE">[7]Estimate!#REF!</definedName>
    <definedName name="SixF" localSheetId="2">[7]Estimate!#REF!</definedName>
    <definedName name="SixF">[7]Estimate!#REF!</definedName>
    <definedName name="SixG" localSheetId="2">[7]Estimate!#REF!</definedName>
    <definedName name="SixG">[7]Estimate!#REF!</definedName>
    <definedName name="SixH" localSheetId="2">[7]Estimate!#REF!</definedName>
    <definedName name="SixH">[7]Estimate!#REF!</definedName>
    <definedName name="SixI" localSheetId="2">[7]Estimate!#REF!</definedName>
    <definedName name="SixI">[7]Estimate!#REF!</definedName>
    <definedName name="SixJ" localSheetId="2">[7]Estimate!#REF!</definedName>
    <definedName name="SixJ">[7]Estimate!#REF!</definedName>
    <definedName name="SixK" localSheetId="2">[7]Estimate!#REF!</definedName>
    <definedName name="SixK">[7]Estimate!#REF!</definedName>
    <definedName name="SixL" localSheetId="2">[7]Estimate!#REF!</definedName>
    <definedName name="SixL">[7]Estimate!#REF!</definedName>
    <definedName name="SixM" localSheetId="2">[7]Estimate!#REF!</definedName>
    <definedName name="SixM">[7]Estimate!#REF!</definedName>
    <definedName name="Soldador_AC" localSheetId="3">#REF!</definedName>
    <definedName name="Soldador_AC" localSheetId="2">#REF!</definedName>
    <definedName name="Soldador_AC">#REF!</definedName>
    <definedName name="Soldador_AC_TIG" localSheetId="3">#REF!</definedName>
    <definedName name="Soldador_AC_TIG" localSheetId="2">#REF!</definedName>
    <definedName name="Soldador_AC_TIG">#REF!</definedName>
    <definedName name="Soldador_ACarb" localSheetId="3">#REF!</definedName>
    <definedName name="Soldador_ACarb" localSheetId="2">#REF!</definedName>
    <definedName name="Soldador_ACarb">#REF!</definedName>
    <definedName name="Soldador_AI" localSheetId="3">#REF!</definedName>
    <definedName name="Soldador_AI" localSheetId="2">#REF!</definedName>
    <definedName name="Soldador_AI">#REF!</definedName>
    <definedName name="Soldador_AI_TIG" localSheetId="3">#REF!</definedName>
    <definedName name="Soldador_AI_TIG" localSheetId="2">#REF!</definedName>
    <definedName name="Soldador_AI_TIG">#REF!</definedName>
    <definedName name="Soldador_AInox" localSheetId="3">#REF!</definedName>
    <definedName name="Soldador_AInox" localSheetId="2">#REF!</definedName>
    <definedName name="Soldador_AInox">#REF!</definedName>
    <definedName name="Soldador_AL" localSheetId="3">#REF!</definedName>
    <definedName name="Soldador_AL" localSheetId="2">#REF!</definedName>
    <definedName name="Soldador_AL">#REF!</definedName>
    <definedName name="Soldador_AL_TIG" localSheetId="3">#REF!</definedName>
    <definedName name="Soldador_AL_TIG" localSheetId="2">#REF!</definedName>
    <definedName name="Soldador_AL_TIG">#REF!</definedName>
    <definedName name="Soldador_ALiga" localSheetId="3">#REF!</definedName>
    <definedName name="Soldador_ALiga" localSheetId="2">#REF!</definedName>
    <definedName name="Soldador_ALiga">#REF!</definedName>
    <definedName name="Soldador_Alum" localSheetId="3">#REF!</definedName>
    <definedName name="Soldador_Alum" localSheetId="2">#REF!</definedName>
    <definedName name="Soldador_Alum">#REF!</definedName>
    <definedName name="Soldador_Alumínio" localSheetId="3">#REF!</definedName>
    <definedName name="Soldador_Alumínio" localSheetId="2">#REF!</definedName>
    <definedName name="Soldador_Alumínio">#REF!</definedName>
    <definedName name="Soldador_Cob" localSheetId="3">#REF!</definedName>
    <definedName name="Soldador_Cob" localSheetId="2">#REF!</definedName>
    <definedName name="Soldador_Cob">#REF!</definedName>
    <definedName name="Soldador_Cobre" localSheetId="3">#REF!</definedName>
    <definedName name="Soldador_Cobre" localSheetId="2">#REF!</definedName>
    <definedName name="Soldador_Cobre">#REF!</definedName>
    <definedName name="Soldador_Est" localSheetId="3">#REF!</definedName>
    <definedName name="Soldador_Est" localSheetId="2">#REF!</definedName>
    <definedName name="Soldador_Est">#REF!</definedName>
    <definedName name="Soldador_Estrut" localSheetId="3">#REF!</definedName>
    <definedName name="Soldador_Estrut" localSheetId="2">#REF!</definedName>
    <definedName name="Soldador_Estrut">#REF!</definedName>
    <definedName name="Soldador_TIG_AC" localSheetId="3">#REF!</definedName>
    <definedName name="Soldador_TIG_AC" localSheetId="2">#REF!</definedName>
    <definedName name="Soldador_TIG_AC">#REF!</definedName>
    <definedName name="Soldador_TIG_AI" localSheetId="3">#REF!</definedName>
    <definedName name="Soldador_TIG_AI" localSheetId="2">#REF!</definedName>
    <definedName name="Soldador_TIG_AI">#REF!</definedName>
    <definedName name="Soldador_TIG_AL" localSheetId="3">#REF!</definedName>
    <definedName name="Soldador_TIG_AL" localSheetId="2">#REF!</definedName>
    <definedName name="Soldador_TIG_AL">#REF!</definedName>
    <definedName name="SS" localSheetId="2" hidden="1">[21]Plan4!#REF!</definedName>
    <definedName name="SS" hidden="1">[21]Plan4!#REF!</definedName>
    <definedName name="SSSSSSSS" localSheetId="2">[12]Cap7!#REF!</definedName>
    <definedName name="SSSSSSSS">[12]Cap7!#REF!</definedName>
    <definedName name="Subestação" localSheetId="3">#REF!</definedName>
    <definedName name="Subestação" localSheetId="2">#REF!</definedName>
    <definedName name="Subestação">#REF!</definedName>
    <definedName name="SYOKI_GAMEN">#N/A</definedName>
    <definedName name="tabelaDenominação" localSheetId="3">#REF!</definedName>
    <definedName name="tabelaDenominação" localSheetId="2">#REF!</definedName>
    <definedName name="tabelaDenominação">#REF!</definedName>
    <definedName name="Tag_Carga" localSheetId="3">#REF!</definedName>
    <definedName name="Tag_Carga" localSheetId="2">#REF!</definedName>
    <definedName name="Tag_Carga">#REF!</definedName>
    <definedName name="Tag_CCM" localSheetId="3">#REF!</definedName>
    <definedName name="Tag_CCM" localSheetId="2">#REF!</definedName>
    <definedName name="Tag_CCM">#REF!</definedName>
    <definedName name="TEC">[11]FCAC!$H$5</definedName>
    <definedName name="TEC." localSheetId="3">#REF!</definedName>
    <definedName name="TEC." localSheetId="2">#REF!</definedName>
    <definedName name="TEC.">#REF!</definedName>
    <definedName name="TESTE" localSheetId="2">[7]Estimate!#REF!</definedName>
    <definedName name="TESTE">[7]Estimate!#REF!</definedName>
    <definedName name="TESTE2" localSheetId="2">[7]Estimate!#REF!</definedName>
    <definedName name="TESTE2">[7]Estimate!#REF!</definedName>
    <definedName name="thmed">[8]Ingles!$E$7:$E$202</definedName>
    <definedName name="thmin">[8]Ingles!$F$7:$F$202</definedName>
    <definedName name="ThreeA" localSheetId="2">[7]Estimate!#REF!</definedName>
    <definedName name="ThreeA">[7]Estimate!#REF!</definedName>
    <definedName name="ThreeB" localSheetId="2">[7]Estimate!#REF!</definedName>
    <definedName name="ThreeB">[7]Estimate!#REF!</definedName>
    <definedName name="ThreeC" localSheetId="2">[7]Estimate!#REF!</definedName>
    <definedName name="ThreeC">[7]Estimate!#REF!</definedName>
    <definedName name="ThreeD" localSheetId="2">[7]Estimate!#REF!</definedName>
    <definedName name="ThreeD">[7]Estimate!#REF!</definedName>
    <definedName name="ThreeE" localSheetId="2">[7]Estimate!#REF!</definedName>
    <definedName name="ThreeE">[7]Estimate!#REF!</definedName>
    <definedName name="ThreeF" localSheetId="2">[7]Estimate!#REF!</definedName>
    <definedName name="ThreeF">[7]Estimate!#REF!</definedName>
    <definedName name="ThreeG" localSheetId="2">[7]Estimate!#REF!</definedName>
    <definedName name="ThreeG">[7]Estimate!#REF!</definedName>
    <definedName name="ThreeH" localSheetId="2">[7]Estimate!#REF!</definedName>
    <definedName name="ThreeH">[7]Estimate!#REF!</definedName>
    <definedName name="ThreeI" localSheetId="2">[7]Estimate!#REF!</definedName>
    <definedName name="ThreeI">[7]Estimate!#REF!</definedName>
    <definedName name="ThreeJ" localSheetId="2">[7]Estimate!#REF!</definedName>
    <definedName name="ThreeJ">[7]Estimate!#REF!</definedName>
    <definedName name="ThreeK" localSheetId="2">[7]Estimate!#REF!</definedName>
    <definedName name="ThreeK">[7]Estimate!#REF!</definedName>
    <definedName name="ThreeL" localSheetId="2">[7]Estimate!#REF!</definedName>
    <definedName name="ThreeL">[7]Estimate!#REF!</definedName>
    <definedName name="ThreeM" localSheetId="2">[7]Estimate!#REF!</definedName>
    <definedName name="ThreeM">[7]Estimate!#REF!</definedName>
    <definedName name="TIPO_DE_INSTRUMENTO" localSheetId="3">#REF!</definedName>
    <definedName name="TIPO_DE_INSTRUMENTO" localSheetId="2">#REF!</definedName>
    <definedName name="TIPO_DE_INSTRUMENTO">#REF!</definedName>
    <definedName name="tit">[9]Custos!$F$1</definedName>
    <definedName name="TIT_FIS" localSheetId="3">#REF!</definedName>
    <definedName name="TIT_FIS" localSheetId="2">#REF!</definedName>
    <definedName name="TIT_FIS">#REF!</definedName>
    <definedName name="_xlnm.Print_Titles" localSheetId="1">ENGENHARIA!$2:$17</definedName>
    <definedName name="_xlnm.Print_Titles" localSheetId="3">'LISTA DE EQUIPAMENTOS'!$2:$12</definedName>
    <definedName name="_xlnm.Print_Titles" localSheetId="2">'LISTA DE MATERIAIS'!$2:$12</definedName>
    <definedName name="_xlnm.Print_Titles">#N/A</definedName>
    <definedName name="Títulos_impressão_IM" localSheetId="2">[22]MCBR!#REF!</definedName>
    <definedName name="Títulos_impressão_IM">[22]MCBR!#REF!</definedName>
    <definedName name="TOTAL">[1]Plan2!$I$253</definedName>
    <definedName name="TPREVMC" localSheetId="2">[12]Cap7!#REF!</definedName>
    <definedName name="TPREVMC">[12]Cap7!#REF!</definedName>
    <definedName name="TPREVTC" localSheetId="2">[12]Cap7!#REF!</definedName>
    <definedName name="TPREVTC">[12]Cap7!#REF!</definedName>
    <definedName name="TPREVTG" localSheetId="2">[12]Cap7!#REF!</definedName>
    <definedName name="TPREVTG">[12]Cap7!#REF!</definedName>
    <definedName name="TwoA" localSheetId="2">[7]Estimate!#REF!</definedName>
    <definedName name="TwoA">[7]Estimate!#REF!</definedName>
    <definedName name="TwoB" localSheetId="2">[7]Estimate!#REF!</definedName>
    <definedName name="TwoB">[7]Estimate!#REF!</definedName>
    <definedName name="TwoC" localSheetId="2">[7]Estimate!#REF!</definedName>
    <definedName name="TwoC">[7]Estimate!#REF!</definedName>
    <definedName name="TwoD" localSheetId="2">[7]Estimate!#REF!</definedName>
    <definedName name="TwoD">[7]Estimate!#REF!</definedName>
    <definedName name="TwoE" localSheetId="2">[7]Estimate!#REF!</definedName>
    <definedName name="TwoE">[7]Estimate!#REF!</definedName>
    <definedName name="TwoF" localSheetId="2">[7]Estimate!#REF!</definedName>
    <definedName name="TwoF">[7]Estimate!#REF!</definedName>
    <definedName name="TwoG" localSheetId="2">[7]Estimate!#REF!</definedName>
    <definedName name="TwoG">[7]Estimate!#REF!</definedName>
    <definedName name="TwoH" localSheetId="2">[7]Estimate!#REF!</definedName>
    <definedName name="TwoH">[7]Estimate!#REF!</definedName>
    <definedName name="TwoI" localSheetId="2">[7]Estimate!#REF!</definedName>
    <definedName name="TwoI">[7]Estimate!#REF!</definedName>
    <definedName name="TwoJ" localSheetId="2">[7]Estimate!#REF!</definedName>
    <definedName name="TwoJ">[7]Estimate!#REF!</definedName>
    <definedName name="TwoK" localSheetId="2">[7]Estimate!#REF!</definedName>
    <definedName name="TwoK">[7]Estimate!#REF!</definedName>
    <definedName name="TwoL" localSheetId="2">[7]Estimate!#REF!</definedName>
    <definedName name="TwoL">[7]Estimate!#REF!</definedName>
    <definedName name="TwoM" localSheetId="2">[7]Estimate!#REF!</definedName>
    <definedName name="TwoM">[7]Estimate!#REF!</definedName>
    <definedName name="UN" localSheetId="3">#REF!</definedName>
    <definedName name="UN" localSheetId="2">#REF!</definedName>
    <definedName name="UN">#REF!</definedName>
    <definedName name="Unidade" localSheetId="3">#REF!</definedName>
    <definedName name="Unidade" localSheetId="2">#REF!</definedName>
    <definedName name="Unidade">#REF!</definedName>
    <definedName name="VI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nr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localSheetId="3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localSheetId="2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localSheetId="3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localSheetId="2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localSheetId="3" hidden="1">{#N/A,#N/A,FALSE,"Cronograma";#N/A,#N/A,FALSE,"Cronogr. 2"}</definedName>
    <definedName name="wrn.Cronograma." localSheetId="2" hidden="1">{#N/A,#N/A,FALSE,"Cronograma";#N/A,#N/A,FALSE,"Cronogr. 2"}</definedName>
    <definedName name="wrn.Cronograma." hidden="1">{#N/A,#N/A,FALSE,"Cronograma";#N/A,#N/A,FALSE,"Cronogr. 2"}</definedName>
    <definedName name="wrn.ESTIMAT." localSheetId="3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" localSheetId="2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localSheetId="3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mpressao." localSheetId="2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 localSheetId="3">#REF!</definedName>
    <definedName name="X" localSheetId="2">#REF!</definedName>
    <definedName name="X">#REF!</definedName>
    <definedName name="xxx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localSheetId="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 localSheetId="3">#REF!</definedName>
    <definedName name="XXXXX" localSheetId="2">#REF!</definedName>
    <definedName name="XXXXX">#REF!</definedName>
    <definedName name="XXXXXX" localSheetId="3">#REF!</definedName>
    <definedName name="XXXXXX" localSheetId="2">#REF!</definedName>
    <definedName name="XXXXXX">#REF!</definedName>
    <definedName name="XXXXXXX" localSheetId="2">[12]Cap7!#REF!</definedName>
    <definedName name="XXXXXXX">[12]Cap7!#REF!</definedName>
    <definedName name="XYZZXZXXZXZ" localSheetId="3">#REF!</definedName>
    <definedName name="XYZZXZXXZXZ" localSheetId="2">#REF!</definedName>
    <definedName name="XYZZXZXXZXZ">#REF!</definedName>
    <definedName name="Z">[8]Ingles!$J$7:$J$202</definedName>
  </definedNames>
  <calcPr calcId="152511" iterate="1"/>
</workbook>
</file>

<file path=xl/calcChain.xml><?xml version="1.0" encoding="utf-8"?>
<calcChain xmlns="http://schemas.openxmlformats.org/spreadsheetml/2006/main">
  <c r="AJ37" i="27" l="1"/>
  <c r="AJ54" i="28" l="1"/>
  <c r="AJ62" i="28" s="1"/>
  <c r="AF58" i="28"/>
  <c r="AJ28" i="28"/>
  <c r="AJ30" i="28"/>
  <c r="AH28" i="28"/>
  <c r="AF28" i="28"/>
  <c r="AF30" i="28"/>
  <c r="AJ32" i="28"/>
  <c r="AJ34" i="28"/>
  <c r="AH26" i="28"/>
  <c r="AH30" i="28"/>
  <c r="AH32" i="28"/>
  <c r="AH34" i="28"/>
  <c r="AF26" i="28"/>
  <c r="AJ26" i="28" s="1"/>
  <c r="AF32" i="28"/>
  <c r="AF34" i="28"/>
  <c r="H11" i="27" l="1"/>
  <c r="AE9" i="27"/>
  <c r="AB9" i="27"/>
  <c r="H9" i="27"/>
  <c r="AB7" i="27"/>
  <c r="V7" i="27"/>
  <c r="O7" i="27"/>
  <c r="H7" i="27"/>
  <c r="AB5" i="27"/>
  <c r="H5" i="27"/>
  <c r="H2" i="27"/>
  <c r="H11" i="28"/>
  <c r="AE9" i="28"/>
  <c r="AB9" i="28"/>
  <c r="H9" i="28"/>
  <c r="AB7" i="28"/>
  <c r="V7" i="28"/>
  <c r="O7" i="28"/>
  <c r="H7" i="28"/>
  <c r="AB5" i="28"/>
  <c r="H5" i="28"/>
  <c r="H2" i="28"/>
  <c r="H2" i="13"/>
  <c r="AF55" i="28" l="1"/>
  <c r="AF56" i="28"/>
  <c r="AF57" i="28"/>
  <c r="AF54" i="28"/>
  <c r="AF36" i="28" l="1"/>
  <c r="AJ36" i="28" s="1"/>
  <c r="AH36" i="28"/>
  <c r="AF37" i="28"/>
  <c r="AH22" i="28" l="1"/>
  <c r="AF22" i="28"/>
  <c r="AJ22" i="28" s="1"/>
  <c r="AH50" i="28" l="1"/>
  <c r="AH52" i="28" l="1"/>
  <c r="AF52" i="28"/>
  <c r="AH51" i="28"/>
  <c r="AF51" i="28"/>
  <c r="AF50" i="28"/>
  <c r="AJ50" i="28" s="1"/>
  <c r="AH48" i="28"/>
  <c r="AF48" i="28"/>
  <c r="AJ48" i="28" s="1"/>
  <c r="AH44" i="28"/>
  <c r="AF44" i="28"/>
  <c r="AH42" i="28"/>
  <c r="AF42" i="28"/>
  <c r="AH40" i="28"/>
  <c r="AF40" i="28"/>
  <c r="AH38" i="28"/>
  <c r="AF38" i="28"/>
  <c r="AH37" i="28"/>
  <c r="AJ37" i="28" s="1"/>
  <c r="AH24" i="28"/>
  <c r="AF24" i="28"/>
  <c r="AH20" i="28"/>
  <c r="AF20" i="28"/>
  <c r="AH17" i="28"/>
  <c r="AF17" i="28"/>
  <c r="AH14" i="28"/>
  <c r="AF14" i="28"/>
  <c r="AJ14" i="28" s="1"/>
  <c r="AJ44" i="28" l="1"/>
  <c r="AJ51" i="28"/>
  <c r="AJ42" i="28"/>
  <c r="AJ40" i="28"/>
  <c r="AJ24" i="28"/>
  <c r="AJ20" i="28"/>
  <c r="AJ17" i="28"/>
  <c r="AJ38" i="28"/>
  <c r="AJ52" i="28"/>
  <c r="AF35" i="27" l="1"/>
  <c r="AJ35" i="27" s="1"/>
  <c r="AH34" i="27"/>
  <c r="AF34" i="27"/>
  <c r="AH33" i="27"/>
  <c r="AF33" i="27"/>
  <c r="AH32" i="27"/>
  <c r="AF32" i="27"/>
  <c r="AJ32" i="27" s="1"/>
  <c r="AH31" i="27"/>
  <c r="AF31" i="27"/>
  <c r="AH30" i="27"/>
  <c r="AF30" i="27"/>
  <c r="AH29" i="27"/>
  <c r="AF29" i="27"/>
  <c r="AJ29" i="27" s="1"/>
  <c r="AH28" i="27"/>
  <c r="AF28" i="27"/>
  <c r="AJ28" i="27" s="1"/>
  <c r="AH27" i="27"/>
  <c r="AF27" i="27"/>
  <c r="AH26" i="27"/>
  <c r="AF26" i="27"/>
  <c r="AH24" i="27"/>
  <c r="AF24" i="27"/>
  <c r="AH23" i="27"/>
  <c r="AF23" i="27"/>
  <c r="AJ23" i="27" s="1"/>
  <c r="AH22" i="27"/>
  <c r="AF22" i="27"/>
  <c r="AJ21" i="27"/>
  <c r="AH21" i="27"/>
  <c r="AF21" i="27"/>
  <c r="AH20" i="27"/>
  <c r="AF20" i="27"/>
  <c r="AH19" i="27"/>
  <c r="AF19" i="27"/>
  <c r="AJ19" i="27" s="1"/>
  <c r="AH18" i="27"/>
  <c r="AF18" i="27"/>
  <c r="AJ18" i="27" s="1"/>
  <c r="AH17" i="27"/>
  <c r="AF17" i="27"/>
  <c r="AH16" i="27"/>
  <c r="AF16" i="27"/>
  <c r="AH15" i="27"/>
  <c r="AF15" i="27"/>
  <c r="AJ15" i="27" s="1"/>
  <c r="AH14" i="27"/>
  <c r="AF14" i="27"/>
  <c r="AJ22" i="27" l="1"/>
  <c r="AJ27" i="27"/>
  <c r="AJ31" i="27"/>
  <c r="AJ14" i="27"/>
  <c r="AJ20" i="27"/>
  <c r="AJ30" i="27"/>
  <c r="AJ26" i="27"/>
  <c r="AJ33" i="27"/>
  <c r="AJ34" i="27"/>
  <c r="AJ16" i="27"/>
  <c r="AJ17" i="27"/>
  <c r="AJ24" i="27"/>
  <c r="AJ36" i="27"/>
  <c r="AF18" i="13" l="1"/>
  <c r="AJ18" i="13" s="1"/>
  <c r="AF17" i="13"/>
  <c r="AJ17" i="13" s="1"/>
  <c r="AH17" i="13"/>
  <c r="AH16" i="13"/>
  <c r="AF16" i="13"/>
  <c r="AJ16" i="13" s="1"/>
  <c r="AF36" i="13"/>
  <c r="AJ44" i="13" l="1"/>
  <c r="H11" i="13" l="1"/>
  <c r="H9" i="13"/>
  <c r="AB7" i="13"/>
  <c r="V7" i="13"/>
  <c r="O7" i="13"/>
  <c r="H7" i="13"/>
  <c r="AB5" i="13"/>
  <c r="H5" i="13"/>
</calcChain>
</file>

<file path=xl/sharedStrings.xml><?xml version="1.0" encoding="utf-8"?>
<sst xmlns="http://schemas.openxmlformats.org/spreadsheetml/2006/main" count="361" uniqueCount="165">
  <si>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</si>
  <si>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</si>
  <si>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</si>
  <si>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</si>
  <si>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</si>
  <si>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</si>
  <si>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</si>
  <si>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</si>
  <si>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</si>
  <si>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</si>
  <si>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</si>
  <si>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</si>
  <si>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</si>
  <si>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</si>
  <si>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</si>
  <si>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</si>
  <si>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</si>
  <si>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</si>
  <si>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NOTAS GERAIS:</t>
  </si>
  <si>
    <t>EMISSÃO INICIAL</t>
  </si>
  <si>
    <t>REVISÃO</t>
  </si>
  <si>
    <t>DESCRIÇÃO</t>
  </si>
  <si>
    <t>ELAB.</t>
  </si>
  <si>
    <t>VERIF.</t>
  </si>
  <si>
    <t>APR.</t>
  </si>
  <si>
    <t>REF.: Ø1''</t>
  </si>
  <si>
    <t>CABOS E ACESSÓRIOS</t>
  </si>
  <si>
    <t xml:space="preserve">        </t>
  </si>
  <si>
    <t>ÍTEM</t>
  </si>
  <si>
    <t>DESCRIÇÃO DO MATERIAL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</si>
  <si>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</si>
  <si>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</si>
  <si>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</si>
  <si>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</si>
  <si>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</si>
  <si>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</si>
  <si>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</si>
  <si>
    <t>R$ TOTAL</t>
  </si>
  <si>
    <t>Nº DOCUMENTO (BUTANTAN):</t>
  </si>
  <si>
    <t>Nº DOCUMENTO (FORNECEDOR):</t>
  </si>
  <si>
    <t>PÇ.</t>
  </si>
  <si>
    <t/>
  </si>
  <si>
    <t>2.1</t>
  </si>
  <si>
    <t>2.2</t>
  </si>
  <si>
    <t>1.1</t>
  </si>
  <si>
    <t>1.2</t>
  </si>
  <si>
    <t>1.3</t>
  </si>
  <si>
    <t>1.4</t>
  </si>
  <si>
    <t>CRB</t>
  </si>
  <si>
    <t>x</t>
  </si>
  <si>
    <t>TOTAL  PARCIAL</t>
  </si>
  <si>
    <t>2.0</t>
  </si>
  <si>
    <t>vb</t>
  </si>
  <si>
    <t>1.0</t>
  </si>
  <si>
    <t>2.3</t>
  </si>
  <si>
    <t>PROJETO "AS BUILT"</t>
  </si>
  <si>
    <t>ENGENHARIA</t>
  </si>
  <si>
    <t>DETALHAMENTO DE PROJETO ELÉTRICO (VER ITEM 5.1 DO MEMORIAL DESCRITIVO)</t>
  </si>
  <si>
    <t>TESTES (VER ITEM 7 DO MEMORIAL DESCRITIVO)</t>
  </si>
  <si>
    <t>3.0</t>
  </si>
  <si>
    <t>3.1</t>
  </si>
  <si>
    <t>PÇ</t>
  </si>
  <si>
    <t>ELETRODUTOS E ACESSÓRIOS</t>
  </si>
  <si>
    <t>BR</t>
  </si>
  <si>
    <t>REF.: Ø2''</t>
  </si>
  <si>
    <t>REF.: Ø1"</t>
  </si>
  <si>
    <t>M</t>
  </si>
  <si>
    <t>3.2</t>
  </si>
  <si>
    <t>3.3</t>
  </si>
  <si>
    <t>3.4</t>
  </si>
  <si>
    <t>3.5</t>
  </si>
  <si>
    <t>3.6</t>
  </si>
  <si>
    <t>3.7</t>
  </si>
  <si>
    <t xml:space="preserve">TOTAL </t>
  </si>
  <si>
    <t xml:space="preserve">ELETRODUTO EM AÇO CARB. C/ ACABAM. PRÉ ZINCADO À FOGO, TIPO PESADO, DIN 2440, C/ COSTURA, REBARBA INTERNA REMOVIDA, BR´s DE 3 MT´s, UMA LUVA, EXTREMID. ROSCA BSP. FABRICANTE: LUMENS OU SIMILAR.       </t>
  </si>
  <si>
    <t xml:space="preserve">ELETRODUTO EM PVC RÍGIDO, ANTI-CHAMA. FABRICANTE: MERCADO                                                                                        </t>
  </si>
  <si>
    <t>REF.: Ø2'</t>
  </si>
  <si>
    <t xml:space="preserve">CURVA DE 90º EM PVC RÍGIDO, ANTI-CHAMA. FABRICANTE: MERCADO                                                                                        </t>
  </si>
  <si>
    <t xml:space="preserve">CONDULETE TIPO "LL" C/ TAMPA - GALVANIZADO A FOGO. FABRICANTE: WETZEL OU SIMILAR                                                 </t>
  </si>
  <si>
    <t xml:space="preserve">CONDULETE TIPO "LR" C/ TAMPA - GALVANIZADO A FOGO. FABRICANTE: WETZEL OU SIMILAR                                               </t>
  </si>
  <si>
    <t xml:space="preserve">CONDULETE TIPO "T" C/ TAMPA - GALVANIZADO A FOGO. FABRICANTE: WETZEL OU SIMILAR                                                  </t>
  </si>
  <si>
    <t>3.8</t>
  </si>
  <si>
    <t xml:space="preserve">CONDULETE TIPO "C" C/ TAMPA - GALVANIZADO A FOGO. FABRICANTE: WETZEL OU SIMILAR                                                  </t>
  </si>
  <si>
    <t>3.9</t>
  </si>
  <si>
    <t xml:space="preserve">CONDULETE TIPO "X" C/ TAMPA - GALVANIZADO A FOGO. FABRICANTE: WETZEL OU SIMILAR    </t>
  </si>
  <si>
    <t>3.10</t>
  </si>
  <si>
    <t xml:space="preserve">CONDULETE TIPO "LB" C/ TAMPA - GALVANIZADO A FOGO. FABRICANTE: WETZEL OU SIMILAR                                              </t>
  </si>
  <si>
    <t>3.11</t>
  </si>
  <si>
    <t>PARAFUSO CABEÇA REDONDA C/ FENDA, ROSCA SOBERBA P/ BUCHA. FABRICANTE: DISPAN, MOPA OU SIMILAR. 
REF.: S6 3,9 x 32</t>
  </si>
  <si>
    <t>3.12</t>
  </si>
  <si>
    <t>BUCHA DE NYLON PARA PARAFUSO ROSCA SOBERBA. FABRICANTE: DISPAN, MOPA OU SIMILAR. 
REF.: S6 1/4" - 6mm</t>
  </si>
  <si>
    <t>3.13</t>
  </si>
  <si>
    <t xml:space="preserve">BRAÇADEIRA "D" COM CUNHA PARA ELETRODUTO. FABRICANTE: DISPAN, MOPA OU SIMILAR.                                               
</t>
  </si>
  <si>
    <t>3.14</t>
  </si>
  <si>
    <t xml:space="preserve">PARAFUSO CABEÇA REDONDA C/ FENDA, ROSCA SOBERBA P/ BUCHA. FABRICANTE: DISPAN, MOPA OU SIMILAR.               
</t>
  </si>
  <si>
    <t>REF.: S8 4,8 x 38</t>
  </si>
  <si>
    <t>3.15</t>
  </si>
  <si>
    <t xml:space="preserve">BUCHA DE NYLON PARA PARAFUSO ROSCA SOBERBA. FABRICANTE: DISPAN, MOPA OU SIMILAR.                                            </t>
  </si>
  <si>
    <t>REF.: S8 5/16" - 8mm</t>
  </si>
  <si>
    <t>3.16</t>
  </si>
  <si>
    <t>TOMADA DE TELECOMUNICAÇÃO RJ45 (KEYSTONE JACK) OU SIMPLESMENTE CONECTOR FÊMEA CAT 6 BLINDADO, POSSIBILITA A CRIMPAGEM T568A OU T568B, PERMITE A INSTALAÇÃO EM ÂNGULOS DE 180◦, COMPATÍVEL COM TODOS OS PATCH PANEL DESCARREGADOS E CAIXA DE PASSAGEM EMBUTIDA EM ALVENARIA.REF.: PIAL</t>
  </si>
  <si>
    <t>3.17</t>
  </si>
  <si>
    <t>CAIXA ORGANIZADORA PARA CFTV - BRANCA
REF.: STILUS</t>
  </si>
  <si>
    <t>4.0</t>
  </si>
  <si>
    <t>4.1</t>
  </si>
  <si>
    <t>CABO DE 4 PARES TRANÇADOS  DO TIPO F/UTP - CAT 6, BLINDADO NA COR VEMELHA; CAPA CONSTRUIDA COM PVC, RETARDANTE A CHAMA; CLASSE DE FLAMABILIDADE CM; GRAVAÇÃO NO CABO DE MARCAÇÃO METRICA SEQUENCIAL; DATA DE FABRICAÇÃO; NOME DO FABRICANTE; CLASSE DE FLAMABILIDADE; DESCRIÇÃO E TIPO DE CABO. 
REFERENCIA FURUKAWA.</t>
  </si>
  <si>
    <t>4.2</t>
  </si>
  <si>
    <t>CABO ÓPTICO TIPO "TIGHT BUFFER" (NÃO-GELEADO), CONSTITUÍDO POR FIBRAS ÓPTICAS DO TIPO MULTIMODO OU MONOMODO. AS FIBRAS ÓPTICAS POSSUEM REVESTIMENTO PRIMÁRIO EM ACRILATO E REVESTIMENTO SECUNDÁRIO EM MATERIAL TERMOPLÁSTICO. SOBRE O CONJUNTO DE FIBRAS, SÃO COLOCADOS ELEMENTOS DE TRAÇÃO DE FIOS DIELÉTRICOS. O CONJUNTO DE FIBRAS É PROTEGIDO CONTRA PENETRAÇÃO DE ÁGUA E COM CAPA EXTERNA  EM MATERIAL TERMOPLÁSTICO NÃO PROPAGANTE À CHAMA E RESISTENTE A INTEMPÉRIES.
FABRICANTE: FURUKAWA OU SIMILAR.
REF.: CFOA-SM-AS120-G 36 fibras</t>
  </si>
  <si>
    <t>4.3</t>
  </si>
  <si>
    <t>CABO ÓPTICO TIPO "TIGHT BUFFER" (NÃO-GELEADO), CONSTITUÍDO POR FIBRAS ÓPTICAS DO TIPO MULTIMODO OU MONOMODO. AS FIBRAS ÓPTICAS POSSUEM REVESTIMENTO PRIMÁRIO EM ACRILATO E REVESTIMENTO SECUNDÁRIO EM MATERIAL TERMOPLÁSTICO. SOBRE O CONJUNTO DE FIBRAS, SÃO COLOCADOS ELEMENTOS DE TRAÇÃO DE FIOS DIELÉTRICOS. O CONJUNTO DE FIBRAS É PROTEGIDO CONTRA PENETRAÇÃO DE ÁGUA E COM CAPA EXTERNA  EM MATERIAL TERMOPLÁSTICO NÃO PROPAGANTE À CHAMA E RESISTENTE A INTEMPÉRIES.
FABRICANTE: FURUKAWA OU SIMILAR.
REF.: CFOA-SM-AS80-G 12 fibras</t>
  </si>
  <si>
    <t>5.0</t>
  </si>
  <si>
    <t>EQUIPAMENTOS - VIA POSTE</t>
  </si>
  <si>
    <t>5.1</t>
  </si>
  <si>
    <t>CRUZETA</t>
  </si>
  <si>
    <t>5.2</t>
  </si>
  <si>
    <t>SUPORTE CAIXA DE EMENDA SUBT FI ABRACADEIRAS</t>
  </si>
  <si>
    <t>5.3</t>
  </si>
  <si>
    <t>FOISC 100 B MANTA DE ENTRADA OVAL</t>
  </si>
  <si>
    <t>5.4</t>
  </si>
  <si>
    <t>CAIXA DE EMENDA DE FIBRA ÓPTICA ETELMASTER FISTGCO2 B16 SC 144 SEM BANDEJA</t>
  </si>
  <si>
    <t>5.5</t>
  </si>
  <si>
    <t>5.6</t>
  </si>
  <si>
    <t xml:space="preserve">Conjunto ancoragem para BAP composto de Olhal Reto M12, Parafuso M12x35 e Suporte SRB14 </t>
  </si>
  <si>
    <t>Alça preformada para cabo optico 36F (diametro externo  11.4 ± 0,2 mm)</t>
  </si>
  <si>
    <t>EQUIPAMENTOS - PORTARIA</t>
  </si>
  <si>
    <t xml:space="preserve">RACK DE PADERE 19x08Ux480mm 
</t>
  </si>
  <si>
    <t xml:space="preserve">SWITCH T2500G-10TS TP-LINK
REF: TP-LINK
</t>
  </si>
  <si>
    <t xml:space="preserve">TRANSCEIVERS EDCORE SM 1G MODELO ET4201-LX
</t>
  </si>
  <si>
    <t xml:space="preserve">CAMERA IP VIP 3330 IR 30M 3.0 MP LENTE 3,6 MM
REF: INTELBRÁS
</t>
  </si>
  <si>
    <t>1.5</t>
  </si>
  <si>
    <t xml:space="preserve">CAMERA DOME IP VIP S4320 IR 20M 3.0 MP LENTE 2.8MM
REF: INTELBRÁS
</t>
  </si>
  <si>
    <t>1.6</t>
  </si>
  <si>
    <t>INJETOR POE 802.3AF/AT GIGABIT ETHERNET POE 200AT 
REF: INTELBRÁS</t>
  </si>
  <si>
    <t>1.8</t>
  </si>
  <si>
    <t xml:space="preserve">PATCH PANEL CAT 6 DESCARREGADO 24 POSIÇOES
REF: FURUKAWA
</t>
  </si>
  <si>
    <t>1.9</t>
  </si>
  <si>
    <t xml:space="preserve">CONECTOR FÊMEA GIGALAN CAT6
REF: FURUKAWA
</t>
  </si>
  <si>
    <t>1.10</t>
  </si>
  <si>
    <t xml:space="preserve">PATCH CORD U/UTP GIGALAN CAT6 VERMELHA 1,5M - CM-T568 A/B
REF: FURUKAWA
</t>
  </si>
  <si>
    <t>1.11</t>
  </si>
  <si>
    <t xml:space="preserve">ANTENA UNIFI_AP_AC_PRO ANTENA UNIFI_AP_AC_PRO
REF: UBIQUITI
</t>
  </si>
  <si>
    <t>1.12</t>
  </si>
  <si>
    <t xml:space="preserve">MINI DIO MODELO A146: 135 x 220 x 35 mm 
REF: FURUKAWA
</t>
  </si>
  <si>
    <t>EQUIPAMENTOS - CASA GESTOR</t>
  </si>
  <si>
    <t xml:space="preserve">RACK DE CHÃO 19x18Ux580mm 
</t>
  </si>
  <si>
    <t>2.4</t>
  </si>
  <si>
    <t>NVR  Intelbras 1032 32 Canais + HD 2TB WD Purple
REF: INTELBRAS</t>
  </si>
  <si>
    <t>2.5</t>
  </si>
  <si>
    <t>2.6</t>
  </si>
  <si>
    <t>2.7</t>
  </si>
  <si>
    <t>2.8</t>
  </si>
  <si>
    <t>2.9</t>
  </si>
  <si>
    <t>2.10</t>
  </si>
  <si>
    <t xml:space="preserve">NOBREAK 3KVA BIVOLT
REF: APC 
REF: SMS
</t>
  </si>
  <si>
    <t>TOTAL PARCIAL</t>
  </si>
  <si>
    <t>AAS</t>
  </si>
  <si>
    <t>PROJETO TELECOM</t>
  </si>
  <si>
    <t>ABRAÇADEIRA P/ POSDTE BAP</t>
  </si>
  <si>
    <t>GRAMPO SUSPENSÃO</t>
  </si>
  <si>
    <t>CJ</t>
  </si>
  <si>
    <t>ESTIMATIVA DE CUSTOS</t>
  </si>
  <si>
    <t>DIVISÃO DE INFRAESTRUTURA</t>
  </si>
  <si>
    <t>FAZENDA SÃO JOAQUIM - PORTARIA</t>
  </si>
  <si>
    <t>DEA-00FJS-PE-TI-EC-0001</t>
  </si>
  <si>
    <t>EXCLUSÃO DE ITENS SEM QUANTIDADES (REFERENCIAIS)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</si>
</sst>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.0"/>
    <numFmt numFmtId="165" formatCode="&quot;R$&quot;\ #,##0.0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5"/>
      <name val="Calibri"/>
      <family val="2"/>
      <scheme val="minor"/>
    </font>
    <font>
      <b/>
      <sz val="8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4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sz val="5.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>
      <alignment horizontal="centerContinuous" vertical="justify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44" fontId="24" fillId="0" borderId="0" applyFont="0" applyFill="0" applyBorder="0" applyAlignment="0" applyProtection="0"/>
  </cellStyleXfs>
  <cellXfs count="416">
    <xf numFmtId="0" fontId="0" fillId="0" borderId="0" xfId="0"/>
    <xf numFmtId="0" fontId="9" fillId="2" borderId="3" xfId="4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horizontal="left" vertical="center"/>
    </xf>
    <xf numFmtId="0" fontId="9" fillId="2" borderId="2" xfId="3" applyFont="1" applyFill="1" applyBorder="1" applyAlignment="1" applyProtection="1">
      <alignment horizontal="left" vertical="center"/>
    </xf>
    <xf numFmtId="0" fontId="3" fillId="2" borderId="0" xfId="3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vertical="center"/>
    </xf>
    <xf numFmtId="0" fontId="9" fillId="2" borderId="0" xfId="3" applyFont="1" applyFill="1" applyBorder="1" applyAlignment="1" applyProtection="1">
      <alignment horizontal="left" vertical="center" indent="1"/>
    </xf>
    <xf numFmtId="0" fontId="9" fillId="2" borderId="3" xfId="3" applyFont="1" applyFill="1" applyBorder="1" applyAlignment="1" applyProtection="1">
      <alignment horizontal="left" vertical="center"/>
    </xf>
    <xf numFmtId="0" fontId="3" fillId="2" borderId="3" xfId="3" applyFont="1" applyFill="1" applyBorder="1" applyAlignment="1" applyProtection="1">
      <alignment horizontal="left" vertical="center"/>
      <protection locked="0"/>
    </xf>
    <xf numFmtId="0" fontId="9" fillId="2" borderId="2" xfId="3" applyFont="1" applyFill="1" applyBorder="1" applyAlignment="1" applyProtection="1">
      <alignment horizontal="left" vertical="center"/>
      <protection locked="0"/>
    </xf>
    <xf numFmtId="0" fontId="9" fillId="2" borderId="7" xfId="3" applyFont="1" applyFill="1" applyBorder="1" applyAlignment="1" applyProtection="1">
      <alignment horizontal="left" vertical="center"/>
    </xf>
    <xf numFmtId="0" fontId="9" fillId="2" borderId="8" xfId="3" applyFont="1" applyFill="1" applyBorder="1" applyAlignment="1" applyProtection="1">
      <alignment vertical="center"/>
    </xf>
    <xf numFmtId="0" fontId="9" fillId="2" borderId="8" xfId="3" applyFont="1" applyFill="1" applyBorder="1" applyAlignment="1" applyProtection="1">
      <alignment horizontal="left" vertical="center"/>
    </xf>
    <xf numFmtId="0" fontId="9" fillId="2" borderId="9" xfId="3" applyFont="1" applyFill="1" applyBorder="1" applyAlignment="1" applyProtection="1">
      <alignment horizontal="left" vertical="center"/>
    </xf>
    <xf numFmtId="0" fontId="10" fillId="0" borderId="0" xfId="0" applyFont="1"/>
    <xf numFmtId="0" fontId="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9" fillId="2" borderId="2" xfId="4" applyFont="1" applyFill="1" applyBorder="1" applyAlignment="1" applyProtection="1">
      <alignment vertical="center"/>
      <protection locked="0"/>
    </xf>
    <xf numFmtId="2" fontId="12" fillId="0" borderId="0" xfId="0" applyNumberFormat="1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16" fillId="2" borderId="14" xfId="5" applyFont="1" applyFill="1" applyBorder="1" applyAlignment="1" applyProtection="1">
      <alignment vertical="center"/>
    </xf>
    <xf numFmtId="0" fontId="16" fillId="4" borderId="10" xfId="4" applyFont="1" applyFill="1" applyBorder="1" applyAlignment="1">
      <alignment horizontal="center" vertical="center"/>
    </xf>
    <xf numFmtId="0" fontId="19" fillId="4" borderId="0" xfId="4" applyFont="1" applyFill="1" applyBorder="1" applyAlignment="1">
      <alignment horizontal="left" vertical="center"/>
    </xf>
    <xf numFmtId="0" fontId="16" fillId="2" borderId="3" xfId="5" applyFont="1" applyFill="1" applyBorder="1" applyAlignment="1" applyProtection="1">
      <alignment horizontal="center" vertical="center"/>
    </xf>
    <xf numFmtId="0" fontId="0" fillId="0" borderId="0" xfId="0"/>
    <xf numFmtId="0" fontId="5" fillId="2" borderId="3" xfId="5" applyFont="1" applyFill="1" applyBorder="1" applyAlignment="1" applyProtection="1">
      <alignment vertical="center"/>
    </xf>
    <xf numFmtId="0" fontId="5" fillId="2" borderId="0" xfId="5" applyFont="1" applyFill="1" applyBorder="1" applyAlignment="1" applyProtection="1">
      <alignment vertical="center"/>
    </xf>
    <xf numFmtId="0" fontId="5" fillId="2" borderId="2" xfId="5" applyFont="1" applyFill="1" applyBorder="1" applyAlignment="1" applyProtection="1">
      <alignment vertical="center"/>
    </xf>
    <xf numFmtId="0" fontId="5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5" fillId="2" borderId="8" xfId="5" applyFont="1" applyFill="1" applyBorder="1" applyAlignment="1" applyProtection="1">
      <alignment vertical="center"/>
    </xf>
    <xf numFmtId="0" fontId="5" fillId="2" borderId="9" xfId="5" applyFont="1" applyFill="1" applyBorder="1" applyAlignment="1" applyProtection="1">
      <alignment vertical="center"/>
    </xf>
    <xf numFmtId="0" fontId="16" fillId="4" borderId="0" xfId="4" applyFont="1" applyFill="1" applyBorder="1" applyAlignment="1">
      <alignment horizontal="center" vertical="center"/>
    </xf>
    <xf numFmtId="0" fontId="16" fillId="2" borderId="7" xfId="5" applyFont="1" applyFill="1" applyBorder="1" applyAlignment="1" applyProtection="1">
      <alignment horizontal="center" vertical="center"/>
    </xf>
    <xf numFmtId="0" fontId="16" fillId="2" borderId="3" xfId="3" applyFont="1" applyFill="1" applyBorder="1" applyAlignment="1" applyProtection="1">
      <alignment vertical="center"/>
    </xf>
    <xf numFmtId="0" fontId="16" fillId="2" borderId="0" xfId="3" applyFont="1" applyFill="1" applyBorder="1" applyAlignment="1" applyProtection="1">
      <alignment vertical="center"/>
    </xf>
    <xf numFmtId="0" fontId="15" fillId="4" borderId="4" xfId="4" applyFont="1" applyFill="1" applyBorder="1" applyAlignment="1">
      <alignment vertical="center"/>
    </xf>
    <xf numFmtId="0" fontId="15" fillId="4" borderId="5" xfId="4" applyFont="1" applyFill="1" applyBorder="1" applyAlignment="1">
      <alignment vertical="center"/>
    </xf>
    <xf numFmtId="0" fontId="20" fillId="2" borderId="3" xfId="5" applyFont="1" applyFill="1" applyBorder="1" applyAlignment="1" applyProtection="1">
      <alignment horizontal="left" vertical="center"/>
    </xf>
    <xf numFmtId="0" fontId="0" fillId="8" borderId="0" xfId="0" applyFill="1" applyAlignment="1" applyProtection="1">
      <alignment wrapText="1"/>
      <protection hidden="1"/>
    </xf>
    <xf numFmtId="0" fontId="0" fillId="8" borderId="0" xfId="0" applyFill="1" applyAlignment="1">
      <alignment wrapText="1"/>
    </xf>
    <xf numFmtId="0" fontId="0" fillId="8" borderId="0" xfId="0" applyFill="1" applyProtection="1">
      <protection hidden="1"/>
    </xf>
    <xf numFmtId="0" fontId="0" fillId="8" borderId="0" xfId="0" applyFill="1"/>
    <xf numFmtId="2" fontId="12" fillId="8" borderId="0" xfId="0" applyNumberFormat="1" applyFont="1" applyFill="1" applyProtection="1">
      <protection hidden="1"/>
    </xf>
    <xf numFmtId="0" fontId="12" fillId="8" borderId="0" xfId="0" applyFont="1" applyFill="1" applyProtection="1">
      <protection hidden="1"/>
    </xf>
    <xf numFmtId="0" fontId="0" fillId="7" borderId="0" xfId="0" applyFill="1"/>
    <xf numFmtId="0" fontId="0" fillId="7" borderId="0" xfId="0" applyFill="1" applyProtection="1">
      <protection hidden="1"/>
    </xf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2" fontId="12" fillId="0" borderId="0" xfId="0" applyNumberFormat="1" applyFont="1" applyBorder="1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Fill="1" applyProtection="1">
      <protection hidden="1"/>
    </xf>
    <xf numFmtId="2" fontId="12" fillId="0" borderId="0" xfId="0" applyNumberFormat="1" applyFont="1" applyFill="1" applyProtection="1">
      <protection hidden="1"/>
    </xf>
    <xf numFmtId="44" fontId="21" fillId="0" borderId="11" xfId="11" applyFont="1" applyFill="1" applyBorder="1" applyAlignment="1">
      <alignment vertical="center"/>
    </xf>
    <xf numFmtId="4" fontId="21" fillId="0" borderId="11" xfId="4" quotePrefix="1" applyNumberFormat="1" applyFont="1" applyFill="1" applyBorder="1" applyAlignment="1">
      <alignment horizontal="right" vertical="center"/>
    </xf>
    <xf numFmtId="4" fontId="21" fillId="0" borderId="12" xfId="4" quotePrefix="1" applyNumberFormat="1" applyFont="1" applyFill="1" applyBorder="1" applyAlignment="1">
      <alignment horizontal="right" vertical="center"/>
    </xf>
    <xf numFmtId="0" fontId="13" fillId="5" borderId="10" xfId="4" applyFont="1" applyFill="1" applyBorder="1" applyAlignment="1">
      <alignment horizontal="center" vertical="center" wrapText="1"/>
    </xf>
    <xf numFmtId="44" fontId="21" fillId="0" borderId="10" xfId="11" applyFont="1" applyFill="1" applyBorder="1" applyAlignment="1">
      <alignment vertical="center"/>
    </xf>
    <xf numFmtId="4" fontId="13" fillId="6" borderId="10" xfId="4" quotePrefix="1" applyNumberFormat="1" applyFont="1" applyFill="1" applyBorder="1" applyAlignment="1">
      <alignment horizontal="center" vertical="center"/>
    </xf>
    <xf numFmtId="0" fontId="21" fillId="0" borderId="4" xfId="0" applyFont="1" applyFill="1" applyBorder="1" applyAlignment="1" applyProtection="1">
      <alignment wrapText="1"/>
      <protection hidden="1"/>
    </xf>
    <xf numFmtId="44" fontId="21" fillId="0" borderId="11" xfId="11" applyFont="1" applyFill="1" applyBorder="1" applyAlignment="1">
      <alignment horizontal="center" vertical="center"/>
    </xf>
    <xf numFmtId="0" fontId="21" fillId="0" borderId="4" xfId="0" applyFont="1" applyBorder="1" applyAlignment="1" applyProtection="1">
      <alignment wrapText="1"/>
      <protection hidden="1"/>
    </xf>
    <xf numFmtId="4" fontId="13" fillId="0" borderId="11" xfId="4" quotePrefix="1" applyNumberFormat="1" applyFont="1" applyFill="1" applyBorder="1" applyAlignment="1">
      <alignment horizontal="center" vertical="center"/>
    </xf>
    <xf numFmtId="44" fontId="21" fillId="0" borderId="11" xfId="11" applyFont="1" applyFill="1" applyBorder="1" applyAlignment="1">
      <alignment vertical="center"/>
    </xf>
    <xf numFmtId="2" fontId="21" fillId="0" borderId="11" xfId="0" applyNumberFormat="1" applyFont="1" applyFill="1" applyBorder="1"/>
    <xf numFmtId="44" fontId="13" fillId="5" borderId="4" xfId="4" applyNumberFormat="1" applyFont="1" applyFill="1" applyBorder="1" applyAlignment="1">
      <alignment horizontal="center" vertical="center" wrapText="1"/>
    </xf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0" fontId="27" fillId="0" borderId="0" xfId="0" applyFont="1"/>
    <xf numFmtId="0" fontId="7" fillId="0" borderId="0" xfId="0" applyFont="1" applyAlignment="1">
      <alignment vertical="center"/>
    </xf>
    <xf numFmtId="1" fontId="13" fillId="6" borderId="1" xfId="4" quotePrefix="1" applyNumberFormat="1" applyFont="1" applyFill="1" applyBorder="1" applyAlignment="1">
      <alignment vertical="center"/>
    </xf>
    <xf numFmtId="0" fontId="19" fillId="0" borderId="0" xfId="0" applyFont="1"/>
    <xf numFmtId="0" fontId="14" fillId="4" borderId="5" xfId="4" applyFont="1" applyFill="1" applyBorder="1" applyAlignment="1">
      <alignment vertical="center"/>
    </xf>
    <xf numFmtId="0" fontId="14" fillId="4" borderId="0" xfId="4" applyFont="1" applyFill="1" applyBorder="1" applyAlignment="1">
      <alignment vertical="center"/>
    </xf>
    <xf numFmtId="0" fontId="14" fillId="4" borderId="8" xfId="4" applyFont="1" applyFill="1" applyBorder="1" applyAlignment="1">
      <alignment vertical="center"/>
    </xf>
    <xf numFmtId="0" fontId="14" fillId="4" borderId="6" xfId="4" applyFont="1" applyFill="1" applyBorder="1" applyAlignment="1">
      <alignment vertical="center"/>
    </xf>
    <xf numFmtId="0" fontId="14" fillId="4" borderId="2" xfId="4" applyFont="1" applyFill="1" applyBorder="1" applyAlignment="1">
      <alignment vertical="center"/>
    </xf>
    <xf numFmtId="0" fontId="14" fillId="4" borderId="9" xfId="4" applyFont="1" applyFill="1" applyBorder="1" applyAlignment="1">
      <alignment vertical="center"/>
    </xf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" fillId="2" borderId="4" xfId="5" applyFont="1" applyFill="1" applyBorder="1" applyAlignment="1" applyProtection="1">
      <alignment horizontal="left" vertical="center"/>
    </xf>
    <xf numFmtId="0" fontId="2" fillId="2" borderId="5" xfId="5" applyFont="1" applyFill="1" applyBorder="1" applyAlignment="1" applyProtection="1">
      <alignment horizontal="left" vertical="center"/>
    </xf>
    <xf numFmtId="0" fontId="2" fillId="2" borderId="6" xfId="5" applyFont="1" applyFill="1" applyBorder="1" applyAlignment="1" applyProtection="1">
      <alignment horizontal="left" vertical="center"/>
    </xf>
    <xf numFmtId="0" fontId="3" fillId="2" borderId="3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 vertical="center"/>
    </xf>
    <xf numFmtId="0" fontId="3" fillId="2" borderId="2" xfId="5" applyFont="1" applyFill="1" applyBorder="1" applyAlignment="1" applyProtection="1">
      <alignment horizontal="center" vertical="center"/>
    </xf>
    <xf numFmtId="0" fontId="3" fillId="2" borderId="7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23" fillId="2" borderId="7" xfId="5" applyFont="1" applyFill="1" applyBorder="1" applyAlignment="1" applyProtection="1">
      <alignment horizontal="center" vertical="center"/>
    </xf>
    <xf numFmtId="0" fontId="23" fillId="2" borderId="8" xfId="5" applyFont="1" applyFill="1" applyBorder="1" applyAlignment="1" applyProtection="1">
      <alignment horizontal="center" vertical="center"/>
    </xf>
    <xf numFmtId="0" fontId="23" fillId="2" borderId="9" xfId="5" applyFont="1" applyFill="1" applyBorder="1" applyAlignment="1" applyProtection="1">
      <alignment horizontal="center" vertical="center"/>
    </xf>
    <xf numFmtId="0" fontId="3" fillId="2" borderId="11" xfId="3" applyFont="1" applyFill="1" applyBorder="1" applyAlignment="1" applyProtection="1">
      <alignment horizontal="center" vertical="center"/>
      <protection locked="0"/>
    </xf>
    <xf numFmtId="0" fontId="3" fillId="2" borderId="1" xfId="3" applyFont="1" applyFill="1" applyBorder="1" applyAlignment="1" applyProtection="1">
      <alignment horizontal="center" vertical="center"/>
      <protection locked="0"/>
    </xf>
    <xf numFmtId="0" fontId="3" fillId="2" borderId="12" xfId="3" applyFont="1" applyFill="1" applyBorder="1" applyAlignment="1" applyProtection="1">
      <alignment horizontal="center" vertical="center"/>
      <protection locked="0"/>
    </xf>
    <xf numFmtId="0" fontId="3" fillId="2" borderId="11" xfId="3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12" xfId="3" applyFont="1" applyFill="1" applyBorder="1" applyAlignment="1" applyProtection="1">
      <alignment horizontal="center" vertical="center" wrapText="1"/>
      <protection locked="0"/>
    </xf>
    <xf numFmtId="0" fontId="9" fillId="2" borderId="11" xfId="3" applyFont="1" applyFill="1" applyBorder="1" applyAlignment="1" applyProtection="1">
      <alignment horizontal="center" vertical="center"/>
      <protection locked="0"/>
    </xf>
    <xf numFmtId="0" fontId="9" fillId="2" borderId="1" xfId="3" applyFont="1" applyFill="1" applyBorder="1" applyAlignment="1" applyProtection="1">
      <alignment horizontal="center" vertical="center"/>
      <protection locked="0"/>
    </xf>
    <xf numFmtId="0" fontId="9" fillId="2" borderId="12" xfId="3" applyFont="1" applyFill="1" applyBorder="1" applyAlignment="1" applyProtection="1">
      <alignment horizontal="center" vertical="center"/>
      <protection locked="0"/>
    </xf>
    <xf numFmtId="0" fontId="9" fillId="2" borderId="11" xfId="3" applyFont="1" applyFill="1" applyBorder="1" applyAlignment="1" applyProtection="1">
      <alignment horizontal="left" vertical="center" wrapText="1"/>
      <protection locked="0"/>
    </xf>
    <xf numFmtId="0" fontId="9" fillId="2" borderId="1" xfId="3" applyFont="1" applyFill="1" applyBorder="1" applyAlignment="1" applyProtection="1">
      <alignment horizontal="left" vertical="center" wrapText="1"/>
      <protection locked="0"/>
    </xf>
    <xf numFmtId="0" fontId="9" fillId="2" borderId="12" xfId="3" applyFont="1" applyFill="1" applyBorder="1" applyAlignment="1" applyProtection="1">
      <alignment horizontal="left" vertical="center" wrapText="1"/>
      <protection locked="0"/>
    </xf>
    <xf numFmtId="0" fontId="8" fillId="2" borderId="7" xfId="5" applyFont="1" applyFill="1" applyBorder="1" applyAlignment="1" applyProtection="1">
      <alignment horizontal="center" vertical="center"/>
    </xf>
    <xf numFmtId="0" fontId="8" fillId="2" borderId="8" xfId="5" applyFont="1" applyFill="1" applyBorder="1" applyAlignment="1" applyProtection="1">
      <alignment horizontal="center" vertical="center"/>
    </xf>
    <xf numFmtId="0" fontId="8" fillId="2" borderId="9" xfId="5" applyFont="1" applyFill="1" applyBorder="1" applyAlignment="1" applyProtection="1">
      <alignment horizontal="center" vertical="center"/>
    </xf>
    <xf numFmtId="14" fontId="3" fillId="2" borderId="7" xfId="5" applyNumberFormat="1" applyFont="1" applyFill="1" applyBorder="1" applyAlignment="1" applyProtection="1">
      <alignment horizontal="center" vertical="center"/>
    </xf>
    <xf numFmtId="14" fontId="3" fillId="2" borderId="8" xfId="5" applyNumberFormat="1" applyFont="1" applyFill="1" applyBorder="1" applyAlignment="1" applyProtection="1">
      <alignment horizontal="center" vertical="center"/>
    </xf>
    <xf numFmtId="0" fontId="6" fillId="2" borderId="4" xfId="5" applyFont="1" applyFill="1" applyBorder="1" applyAlignment="1" applyProtection="1">
      <alignment horizontal="center" vertical="center"/>
    </xf>
    <xf numFmtId="0" fontId="6" fillId="2" borderId="5" xfId="5" applyFont="1" applyFill="1" applyBorder="1" applyAlignment="1" applyProtection="1">
      <alignment horizontal="center" vertical="center"/>
    </xf>
    <xf numFmtId="0" fontId="6" fillId="2" borderId="6" xfId="5" applyFont="1" applyFill="1" applyBorder="1" applyAlignment="1" applyProtection="1">
      <alignment horizontal="center" vertical="center"/>
    </xf>
    <xf numFmtId="0" fontId="6" fillId="2" borderId="3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 vertical="center"/>
    </xf>
    <xf numFmtId="0" fontId="6" fillId="2" borderId="2" xfId="5" applyFont="1" applyFill="1" applyBorder="1" applyAlignment="1" applyProtection="1">
      <alignment horizontal="center" vertical="center"/>
    </xf>
    <xf numFmtId="0" fontId="6" fillId="2" borderId="7" xfId="5" applyFont="1" applyFill="1" applyBorder="1" applyAlignment="1" applyProtection="1">
      <alignment horizontal="center" vertical="center"/>
    </xf>
    <xf numFmtId="0" fontId="6" fillId="2" borderId="8" xfId="5" applyFont="1" applyFill="1" applyBorder="1" applyAlignment="1" applyProtection="1">
      <alignment horizontal="center" vertical="center"/>
    </xf>
    <xf numFmtId="0" fontId="7" fillId="2" borderId="4" xfId="5" applyFont="1" applyFill="1" applyBorder="1" applyAlignment="1" applyProtection="1">
      <alignment horizontal="center" vertical="center"/>
    </xf>
    <xf numFmtId="0" fontId="7" fillId="2" borderId="5" xfId="5" applyFont="1" applyFill="1" applyBorder="1" applyAlignment="1" applyProtection="1">
      <alignment horizontal="center" vertical="center"/>
    </xf>
    <xf numFmtId="0" fontId="7" fillId="2" borderId="6" xfId="5" applyFont="1" applyFill="1" applyBorder="1" applyAlignment="1" applyProtection="1">
      <alignment horizontal="center" vertical="center"/>
    </xf>
    <xf numFmtId="0" fontId="7" fillId="2" borderId="3" xfId="5" applyFont="1" applyFill="1" applyBorder="1" applyAlignment="1" applyProtection="1">
      <alignment horizontal="center" vertical="center"/>
    </xf>
    <xf numFmtId="0" fontId="7" fillId="2" borderId="0" xfId="5" applyFont="1" applyFill="1" applyBorder="1" applyAlignment="1" applyProtection="1">
      <alignment horizontal="center" vertical="center"/>
    </xf>
    <xf numFmtId="0" fontId="9" fillId="2" borderId="0" xfId="4" applyFont="1" applyFill="1" applyBorder="1" applyAlignment="1" applyProtection="1">
      <alignment horizontal="left" vertical="center"/>
      <protection locked="0"/>
    </xf>
    <xf numFmtId="0" fontId="19" fillId="0" borderId="1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19" fillId="0" borderId="12" xfId="0" quotePrefix="1" applyNumberFormat="1" applyFont="1" applyFill="1" applyBorder="1" applyAlignment="1" applyProtection="1">
      <alignment horizontal="left" vertical="center" wrapText="1" shrinkToFit="1"/>
      <protection locked="0"/>
    </xf>
    <xf numFmtId="1" fontId="21" fillId="0" borderId="10" xfId="4" quotePrefix="1" applyNumberFormat="1" applyFont="1" applyFill="1" applyBorder="1" applyAlignment="1">
      <alignment horizontal="center" vertical="center"/>
    </xf>
    <xf numFmtId="1" fontId="21" fillId="0" borderId="11" xfId="4" quotePrefix="1" applyNumberFormat="1" applyFont="1" applyFill="1" applyBorder="1" applyAlignment="1">
      <alignment horizontal="center" vertical="center"/>
    </xf>
    <xf numFmtId="1" fontId="21" fillId="0" borderId="12" xfId="4" quotePrefix="1" applyNumberFormat="1" applyFont="1" applyFill="1" applyBorder="1" applyAlignment="1">
      <alignment horizontal="center" vertical="center"/>
    </xf>
    <xf numFmtId="4" fontId="21" fillId="0" borderId="10" xfId="4" quotePrefix="1" applyNumberFormat="1" applyFont="1" applyFill="1" applyBorder="1" applyAlignment="1">
      <alignment horizontal="right" vertical="center"/>
    </xf>
    <xf numFmtId="4" fontId="21" fillId="0" borderId="11" xfId="4" quotePrefix="1" applyNumberFormat="1" applyFont="1" applyFill="1" applyBorder="1" applyAlignment="1">
      <alignment horizontal="right" vertical="center"/>
    </xf>
    <xf numFmtId="4" fontId="21" fillId="0" borderId="12" xfId="4" quotePrefix="1" applyNumberFormat="1" applyFont="1" applyFill="1" applyBorder="1" applyAlignment="1">
      <alignment horizontal="right" vertical="center"/>
    </xf>
    <xf numFmtId="164" fontId="21" fillId="0" borderId="10" xfId="4" quotePrefix="1" applyNumberFormat="1" applyFont="1" applyFill="1" applyBorder="1" applyAlignment="1">
      <alignment horizontal="right" vertical="center"/>
    </xf>
    <xf numFmtId="164" fontId="21" fillId="0" borderId="11" xfId="4" quotePrefix="1" applyNumberFormat="1" applyFont="1" applyFill="1" applyBorder="1" applyAlignment="1">
      <alignment horizontal="right" vertical="center"/>
    </xf>
    <xf numFmtId="164" fontId="21" fillId="0" borderId="12" xfId="4" quotePrefix="1" applyNumberFormat="1" applyFont="1" applyFill="1" applyBorder="1" applyAlignment="1">
      <alignment horizontal="right" vertical="center"/>
    </xf>
    <xf numFmtId="0" fontId="26" fillId="5" borderId="4" xfId="4" applyFont="1" applyFill="1" applyBorder="1" applyAlignment="1">
      <alignment horizontal="left" vertical="center" wrapText="1"/>
    </xf>
    <xf numFmtId="0" fontId="26" fillId="5" borderId="5" xfId="4" applyFont="1" applyFill="1" applyBorder="1" applyAlignment="1">
      <alignment horizontal="left" vertical="center" wrapText="1"/>
    </xf>
    <xf numFmtId="0" fontId="26" fillId="5" borderId="6" xfId="4" applyFont="1" applyFill="1" applyBorder="1" applyAlignment="1">
      <alignment horizontal="left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4" xfId="0" applyNumberFormat="1" applyFont="1" applyFill="1" applyBorder="1" applyAlignment="1" applyProtection="1">
      <alignment vertical="center" wrapText="1" shrinkToFit="1"/>
      <protection locked="0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" fontId="25" fillId="0" borderId="11" xfId="4" quotePrefix="1" applyNumberFormat="1" applyFont="1" applyFill="1" applyBorder="1" applyAlignment="1">
      <alignment horizontal="center" vertical="center"/>
    </xf>
    <xf numFmtId="1" fontId="25" fillId="0" borderId="12" xfId="4" quotePrefix="1" applyNumberFormat="1" applyFont="1" applyFill="1" applyBorder="1" applyAlignment="1">
      <alignment horizontal="center" vertical="center"/>
    </xf>
    <xf numFmtId="0" fontId="19" fillId="0" borderId="11" xfId="11" applyNumberFormat="1" applyFont="1" applyFill="1" applyBorder="1" applyAlignment="1" applyProtection="1">
      <alignment vertical="center" wrapText="1" shrinkToFit="1"/>
      <protection locked="0"/>
    </xf>
    <xf numFmtId="0" fontId="19" fillId="0" borderId="12" xfId="11" applyNumberFormat="1" applyFont="1" applyFill="1" applyBorder="1" applyAlignment="1" applyProtection="1">
      <alignment vertical="center" wrapText="1" shrinkToFit="1"/>
      <protection locked="0"/>
    </xf>
    <xf numFmtId="49" fontId="19" fillId="0" borderId="4" xfId="0" applyNumberFormat="1" applyFont="1" applyFill="1" applyBorder="1" applyAlignment="1" applyProtection="1">
      <alignment vertical="center" shrinkToFit="1"/>
      <protection locked="0"/>
    </xf>
    <xf numFmtId="49" fontId="19" fillId="0" borderId="6" xfId="0" applyNumberFormat="1" applyFont="1" applyFill="1" applyBorder="1" applyAlignment="1" applyProtection="1">
      <alignment vertical="center" shrinkToFit="1"/>
      <protection locked="0"/>
    </xf>
    <xf numFmtId="164" fontId="19" fillId="0" borderId="4" xfId="0" applyNumberFormat="1" applyFont="1" applyFill="1" applyBorder="1" applyAlignment="1" applyProtection="1">
      <alignment vertical="center" shrinkToFit="1"/>
      <protection locked="0"/>
    </xf>
    <xf numFmtId="164" fontId="19" fillId="0" borderId="6" xfId="0" applyNumberFormat="1" applyFont="1" applyFill="1" applyBorder="1" applyAlignment="1" applyProtection="1">
      <alignment vertical="center" shrinkToFit="1"/>
      <protection locked="0"/>
    </xf>
    <xf numFmtId="0" fontId="19" fillId="0" borderId="11" xfId="10" applyFont="1" applyFill="1" applyBorder="1" applyAlignment="1" applyProtection="1">
      <alignment horizontal="center" vertical="center"/>
      <protection hidden="1"/>
    </xf>
    <xf numFmtId="0" fontId="19" fillId="0" borderId="1" xfId="10" applyFont="1" applyFill="1" applyBorder="1" applyAlignment="1" applyProtection="1">
      <alignment horizontal="center" vertical="center"/>
      <protection hidden="1"/>
    </xf>
    <xf numFmtId="0" fontId="19" fillId="0" borderId="12" xfId="10" applyFont="1" applyFill="1" applyBorder="1" applyAlignment="1" applyProtection="1">
      <alignment horizontal="center" vertical="center"/>
      <protection hidden="1"/>
    </xf>
    <xf numFmtId="0" fontId="19" fillId="0" borderId="11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19" fillId="0" borderId="11" xfId="0" applyFont="1" applyFill="1" applyBorder="1" applyAlignment="1" applyProtection="1">
      <alignment horizontal="center" vertical="center" shrinkToFit="1"/>
      <protection locked="0"/>
    </xf>
    <xf numFmtId="0" fontId="19" fillId="0" borderId="12" xfId="0" applyFont="1" applyFill="1" applyBorder="1" applyAlignment="1" applyProtection="1">
      <alignment horizontal="center" vertical="center" shrinkToFit="1"/>
      <protection locked="0"/>
    </xf>
    <xf numFmtId="1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1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11" xfId="11" applyFont="1" applyFill="1" applyBorder="1" applyAlignment="1" applyProtection="1">
      <alignment vertical="center" shrinkToFit="1"/>
      <protection locked="0"/>
    </xf>
    <xf numFmtId="44" fontId="19" fillId="0" borderId="12" xfId="11" applyFont="1" applyFill="1" applyBorder="1" applyAlignment="1" applyProtection="1">
      <alignment vertical="center" shrinkToFit="1"/>
      <protection locked="0"/>
    </xf>
    <xf numFmtId="0" fontId="19" fillId="0" borderId="10" xfId="11" applyNumberFormat="1" applyFont="1" applyFill="1" applyBorder="1" applyAlignment="1" applyProtection="1">
      <alignment vertical="center" wrapText="1" shrinkToFit="1"/>
      <protection locked="0"/>
    </xf>
    <xf numFmtId="49" fontId="19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5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6" xfId="0" applyNumberFormat="1" applyFont="1" applyFill="1" applyBorder="1" applyAlignment="1" applyProtection="1">
      <alignment horizontal="left" vertical="center" shrinkToFit="1"/>
      <protection locked="0"/>
    </xf>
    <xf numFmtId="0" fontId="9" fillId="0" borderId="4" xfId="0" applyNumberFormat="1" applyFont="1" applyFill="1" applyBorder="1" applyAlignment="1" applyProtection="1">
      <alignment vertical="center" shrinkToFit="1"/>
      <protection locked="0"/>
    </xf>
    <xf numFmtId="0" fontId="9" fillId="0" borderId="5" xfId="0" applyNumberFormat="1" applyFont="1" applyFill="1" applyBorder="1" applyAlignment="1" applyProtection="1">
      <alignment vertical="center" shrinkToFit="1"/>
      <protection locked="0"/>
    </xf>
    <xf numFmtId="0" fontId="9" fillId="0" borderId="4" xfId="0" applyFont="1" applyFill="1" applyBorder="1" applyAlignment="1" applyProtection="1">
      <alignment horizontal="center" vertical="center" shrinkToFit="1"/>
      <protection locked="0"/>
    </xf>
    <xf numFmtId="0" fontId="9" fillId="0" borderId="6" xfId="0" applyFont="1" applyFill="1" applyBorder="1" applyAlignment="1" applyProtection="1">
      <alignment horizontal="center" vertical="center" shrinkToFit="1"/>
      <protection locked="0"/>
    </xf>
    <xf numFmtId="0" fontId="19" fillId="0" borderId="10" xfId="10" applyFont="1" applyFill="1" applyBorder="1" applyAlignment="1" applyProtection="1">
      <alignment horizontal="center" vertical="center"/>
      <protection hidden="1"/>
    </xf>
    <xf numFmtId="1" fontId="19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1" xfId="11" applyNumberFormat="1" applyFont="1" applyFill="1" applyBorder="1" applyAlignment="1" applyProtection="1">
      <alignment vertical="center" shrinkToFit="1"/>
      <protection locked="0"/>
    </xf>
    <xf numFmtId="0" fontId="19" fillId="0" borderId="12" xfId="11" applyNumberFormat="1" applyFont="1" applyFill="1" applyBorder="1" applyAlignment="1" applyProtection="1">
      <alignment vertical="center" shrinkToFit="1"/>
      <protection locked="0"/>
    </xf>
    <xf numFmtId="2" fontId="19" fillId="0" borderId="11" xfId="11" applyNumberFormat="1" applyFont="1" applyFill="1" applyBorder="1" applyAlignment="1" applyProtection="1">
      <alignment vertical="center" shrinkToFit="1"/>
      <protection locked="0"/>
    </xf>
    <xf numFmtId="2" fontId="19" fillId="0" borderId="12" xfId="11" applyNumberFormat="1" applyFont="1" applyFill="1" applyBorder="1" applyAlignment="1" applyProtection="1">
      <alignment vertical="center" shrinkToFit="1"/>
      <protection locked="0"/>
    </xf>
    <xf numFmtId="1" fontId="19" fillId="0" borderId="4" xfId="0" applyNumberFormat="1" applyFont="1" applyFill="1" applyBorder="1" applyAlignment="1" applyProtection="1">
      <alignment horizontal="center" vertical="center" shrinkToFit="1"/>
      <protection locked="0"/>
    </xf>
    <xf numFmtId="1" fontId="19" fillId="0" borderId="6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4" xfId="11" applyFont="1" applyFill="1" applyBorder="1" applyAlignment="1" applyProtection="1">
      <alignment vertical="center" shrinkToFit="1"/>
      <protection locked="0"/>
    </xf>
    <xf numFmtId="44" fontId="19" fillId="0" borderId="6" xfId="11" applyFont="1" applyFill="1" applyBorder="1" applyAlignment="1" applyProtection="1">
      <alignment vertical="center" shrinkToFit="1"/>
      <protection locked="0"/>
    </xf>
    <xf numFmtId="0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1" fontId="13" fillId="0" borderId="11" xfId="4" quotePrefix="1" applyNumberFormat="1" applyFont="1" applyFill="1" applyBorder="1" applyAlignment="1">
      <alignment horizontal="center" vertical="center"/>
    </xf>
    <xf numFmtId="1" fontId="13" fillId="0" borderId="12" xfId="4" quotePrefix="1" applyNumberFormat="1" applyFont="1" applyFill="1" applyBorder="1" applyAlignment="1">
      <alignment horizontal="center" vertical="center"/>
    </xf>
    <xf numFmtId="4" fontId="13" fillId="0" borderId="11" xfId="4" quotePrefix="1" applyNumberFormat="1" applyFont="1" applyFill="1" applyBorder="1" applyAlignment="1">
      <alignment horizontal="center" vertical="center"/>
    </xf>
    <xf numFmtId="4" fontId="13" fillId="0" borderId="12" xfId="4" quotePrefix="1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2" xfId="0" applyNumberFormat="1" applyFont="1" applyFill="1" applyBorder="1" applyAlignment="1" applyProtection="1">
      <alignment horizontal="center" vertical="center" shrinkToFit="1"/>
      <protection locked="0"/>
    </xf>
    <xf numFmtId="44" fontId="19" fillId="0" borderId="11" xfId="11" applyFont="1" applyFill="1" applyBorder="1" applyAlignment="1" applyProtection="1">
      <alignment horizontal="center" vertical="center" shrinkToFit="1"/>
      <protection locked="0"/>
    </xf>
    <xf numFmtId="44" fontId="19" fillId="0" borderId="12" xfId="11" applyFont="1" applyFill="1" applyBorder="1" applyAlignment="1" applyProtection="1">
      <alignment horizontal="center" vertical="center" shrinkToFit="1"/>
      <protection locked="0"/>
    </xf>
    <xf numFmtId="1" fontId="13" fillId="0" borderId="1" xfId="4" quotePrefix="1" applyNumberFormat="1" applyFont="1" applyFill="1" applyBorder="1" applyAlignment="1">
      <alignment horizontal="center" vertical="center"/>
    </xf>
    <xf numFmtId="1" fontId="13" fillId="0" borderId="11" xfId="4" quotePrefix="1" applyNumberFormat="1" applyFont="1" applyFill="1" applyBorder="1" applyAlignment="1">
      <alignment horizontal="left" vertical="center"/>
    </xf>
    <xf numFmtId="1" fontId="13" fillId="0" borderId="1" xfId="4" quotePrefix="1" applyNumberFormat="1" applyFont="1" applyFill="1" applyBorder="1" applyAlignment="1">
      <alignment horizontal="left" vertical="center"/>
    </xf>
    <xf numFmtId="1" fontId="13" fillId="0" borderId="12" xfId="4" quotePrefix="1" applyNumberFormat="1" applyFont="1" applyFill="1" applyBorder="1" applyAlignment="1">
      <alignment horizontal="left" vertical="center"/>
    </xf>
    <xf numFmtId="1" fontId="21" fillId="0" borderId="1" xfId="4" quotePrefix="1" applyNumberFormat="1" applyFont="1" applyFill="1" applyBorder="1" applyAlignment="1">
      <alignment horizontal="center" vertical="center"/>
    </xf>
    <xf numFmtId="1" fontId="19" fillId="0" borderId="10" xfId="4" quotePrefix="1" applyNumberFormat="1" applyFont="1" applyFill="1" applyBorder="1" applyAlignment="1">
      <alignment horizontal="center" vertical="center"/>
    </xf>
    <xf numFmtId="1" fontId="19" fillId="0" borderId="11" xfId="4" quotePrefix="1" applyNumberFormat="1" applyFont="1" applyFill="1" applyBorder="1" applyAlignment="1">
      <alignment horizontal="center" vertical="center"/>
    </xf>
    <xf numFmtId="1" fontId="19" fillId="0" borderId="12" xfId="4" quotePrefix="1" applyNumberFormat="1" applyFont="1" applyFill="1" applyBorder="1" applyAlignment="1">
      <alignment horizontal="center" vertical="center"/>
    </xf>
    <xf numFmtId="164" fontId="19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19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4" xfId="0" applyNumberFormat="1" applyFont="1" applyFill="1" applyBorder="1" applyAlignment="1" applyProtection="1">
      <alignment vertical="center" wrapText="1" shrinkToFit="1"/>
      <protection locked="0"/>
    </xf>
    <xf numFmtId="0" fontId="19" fillId="0" borderId="6" xfId="0" applyNumberFormat="1" applyFont="1" applyFill="1" applyBorder="1" applyAlignment="1" applyProtection="1">
      <alignment vertical="center" wrapText="1" shrinkToFit="1"/>
      <protection locked="0"/>
    </xf>
    <xf numFmtId="49" fontId="19" fillId="0" borderId="4" xfId="0" applyNumberFormat="1" applyFont="1" applyFill="1" applyBorder="1" applyAlignment="1" applyProtection="1">
      <alignment vertical="center" wrapText="1" shrinkToFit="1"/>
      <protection locked="0"/>
    </xf>
    <xf numFmtId="49" fontId="19" fillId="0" borderId="6" xfId="0" applyNumberFormat="1" applyFont="1" applyFill="1" applyBorder="1" applyAlignment="1" applyProtection="1">
      <alignment vertical="center" wrapText="1" shrinkToFit="1"/>
      <protection locked="0"/>
    </xf>
    <xf numFmtId="164" fontId="19" fillId="0" borderId="4" xfId="0" applyNumberFormat="1" applyFont="1" applyFill="1" applyBorder="1" applyAlignment="1" applyProtection="1">
      <alignment vertical="center" wrapText="1" shrinkToFit="1"/>
      <protection locked="0"/>
    </xf>
    <xf numFmtId="164" fontId="19" fillId="0" borderId="6" xfId="0" applyNumberFormat="1" applyFont="1" applyFill="1" applyBorder="1" applyAlignment="1" applyProtection="1">
      <alignment vertical="center" wrapText="1" shrinkToFit="1"/>
      <protection locked="0"/>
    </xf>
    <xf numFmtId="0" fontId="19" fillId="0" borderId="10" xfId="10" applyFont="1" applyFill="1" applyBorder="1" applyAlignment="1" applyProtection="1">
      <alignment horizontal="center" vertical="center" wrapText="1"/>
      <protection hidden="1"/>
    </xf>
    <xf numFmtId="0" fontId="18" fillId="0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0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4" xfId="0" applyFont="1" applyFill="1" applyBorder="1" applyAlignment="1" applyProtection="1">
      <alignment vertical="center" wrapText="1" shrinkToFit="1"/>
      <protection locked="0"/>
    </xf>
    <xf numFmtId="0" fontId="9" fillId="0" borderId="6" xfId="0" applyFont="1" applyFill="1" applyBorder="1" applyAlignment="1" applyProtection="1">
      <alignment vertical="center" wrapText="1" shrinkToFit="1"/>
      <protection locked="0"/>
    </xf>
    <xf numFmtId="0" fontId="19" fillId="3" borderId="4" xfId="0" applyNumberFormat="1" applyFont="1" applyFill="1" applyBorder="1" applyAlignment="1" applyProtection="1">
      <alignment vertical="center" wrapText="1" shrinkToFit="1"/>
      <protection locked="0"/>
    </xf>
    <xf numFmtId="0" fontId="19" fillId="3" borderId="6" xfId="0" applyNumberFormat="1" applyFont="1" applyFill="1" applyBorder="1" applyAlignment="1" applyProtection="1">
      <alignment vertical="center" wrapText="1" shrinkToFit="1"/>
      <protection locked="0"/>
    </xf>
    <xf numFmtId="49" fontId="19" fillId="3" borderId="4" xfId="0" applyNumberFormat="1" applyFont="1" applyFill="1" applyBorder="1" applyAlignment="1" applyProtection="1">
      <alignment vertical="center" wrapText="1" shrinkToFit="1"/>
      <protection locked="0"/>
    </xf>
    <xf numFmtId="49" fontId="19" fillId="3" borderId="6" xfId="0" applyNumberFormat="1" applyFont="1" applyFill="1" applyBorder="1" applyAlignment="1" applyProtection="1">
      <alignment vertical="center" wrapText="1" shrinkToFit="1"/>
      <protection locked="0"/>
    </xf>
    <xf numFmtId="164" fontId="19" fillId="2" borderId="4" xfId="0" applyNumberFormat="1" applyFont="1" applyFill="1" applyBorder="1" applyAlignment="1" applyProtection="1">
      <alignment vertical="center" wrapText="1" shrinkToFit="1"/>
      <protection locked="0"/>
    </xf>
    <xf numFmtId="164" fontId="19" fillId="2" borderId="6" xfId="0" applyNumberFormat="1" applyFont="1" applyFill="1" applyBorder="1" applyAlignment="1" applyProtection="1">
      <alignment vertical="center" wrapText="1" shrinkToFit="1"/>
      <protection locked="0"/>
    </xf>
    <xf numFmtId="0" fontId="18" fillId="3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8" fillId="3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NumberFormat="1" applyFont="1" applyFill="1" applyBorder="1" applyAlignment="1" applyProtection="1">
      <alignment vertical="center" wrapText="1" shrinkToFit="1"/>
      <protection locked="0"/>
    </xf>
    <xf numFmtId="0" fontId="9" fillId="3" borderId="6" xfId="0" applyNumberFormat="1" applyFont="1" applyFill="1" applyBorder="1" applyAlignment="1" applyProtection="1">
      <alignment vertical="center" wrapText="1" shrinkToFit="1"/>
      <protection locked="0"/>
    </xf>
    <xf numFmtId="0" fontId="9" fillId="3" borderId="4" xfId="0" applyFont="1" applyFill="1" applyBorder="1" applyAlignment="1" applyProtection="1">
      <alignment vertical="center" wrapText="1" shrinkToFit="1"/>
      <protection locked="0"/>
    </xf>
    <xf numFmtId="0" fontId="9" fillId="3" borderId="6" xfId="0" applyFont="1" applyFill="1" applyBorder="1" applyAlignment="1" applyProtection="1">
      <alignment vertical="center" wrapText="1" shrinkToFit="1"/>
      <protection locked="0"/>
    </xf>
    <xf numFmtId="164" fontId="19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19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49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49" fontId="19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1" fontId="21" fillId="0" borderId="11" xfId="4" quotePrefix="1" applyNumberFormat="1" applyFont="1" applyFill="1" applyBorder="1" applyAlignment="1">
      <alignment horizontal="left" vertical="center" wrapText="1"/>
    </xf>
    <xf numFmtId="1" fontId="21" fillId="0" borderId="1" xfId="4" quotePrefix="1" applyNumberFormat="1" applyFont="1" applyFill="1" applyBorder="1" applyAlignment="1">
      <alignment horizontal="left" vertical="center"/>
    </xf>
    <xf numFmtId="1" fontId="21" fillId="0" borderId="12" xfId="4" quotePrefix="1" applyNumberFormat="1" applyFont="1" applyFill="1" applyBorder="1" applyAlignment="1">
      <alignment horizontal="left" vertical="center"/>
    </xf>
    <xf numFmtId="2" fontId="19" fillId="0" borderId="11" xfId="0" applyNumberFormat="1" applyFont="1" applyFill="1" applyBorder="1" applyAlignment="1" applyProtection="1">
      <alignment horizontal="right" vertical="center" shrinkToFit="1"/>
      <protection locked="0"/>
    </xf>
    <xf numFmtId="2" fontId="19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11" xfId="0" applyNumberFormat="1" applyFont="1" applyFill="1" applyBorder="1" applyAlignment="1" applyProtection="1">
      <alignment horizontal="right" vertical="center" shrinkToFit="1"/>
      <protection locked="0"/>
    </xf>
    <xf numFmtId="49" fontId="19" fillId="0" borderId="12" xfId="0" applyNumberFormat="1" applyFont="1" applyFill="1" applyBorder="1" applyAlignment="1" applyProtection="1">
      <alignment horizontal="right" vertical="center" shrinkToFit="1"/>
      <protection locked="0"/>
    </xf>
    <xf numFmtId="1" fontId="19" fillId="0" borderId="10" xfId="0" applyNumberFormat="1" applyFont="1" applyFill="1" applyBorder="1" applyAlignment="1" applyProtection="1">
      <alignment vertical="center" shrinkToFit="1"/>
      <protection locked="0"/>
    </xf>
    <xf numFmtId="2" fontId="19" fillId="0" borderId="11" xfId="0" applyNumberFormat="1" applyFont="1" applyFill="1" applyBorder="1" applyAlignment="1" applyProtection="1">
      <alignment horizontal="center" vertical="center" shrinkToFit="1"/>
      <protection locked="0"/>
    </xf>
    <xf numFmtId="2" fontId="19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1" xfId="11" applyNumberFormat="1" applyFont="1" applyFill="1" applyBorder="1" applyAlignment="1" applyProtection="1">
      <alignment horizontal="center" vertical="center" wrapText="1" shrinkToFit="1"/>
      <protection locked="0"/>
    </xf>
    <xf numFmtId="0" fontId="19" fillId="0" borderId="12" xfId="11" applyNumberFormat="1" applyFont="1" applyFill="1" applyBorder="1" applyAlignment="1" applyProtection="1">
      <alignment horizontal="center" vertical="center" wrapText="1" shrinkToFit="1"/>
      <protection locked="0"/>
    </xf>
    <xf numFmtId="0" fontId="18" fillId="0" borderId="11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12" xfId="0" applyNumberFormat="1" applyFont="1" applyFill="1" applyBorder="1" applyAlignment="1" applyProtection="1">
      <alignment horizontal="left" vertical="center" shrinkToFit="1"/>
      <protection locked="0"/>
    </xf>
    <xf numFmtId="1" fontId="19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" fontId="19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19" fillId="3" borderId="11" xfId="0" applyNumberFormat="1" applyFont="1" applyFill="1" applyBorder="1" applyAlignment="1" applyProtection="1">
      <alignment vertical="center" wrapText="1" shrinkToFit="1"/>
      <protection locked="0"/>
    </xf>
    <xf numFmtId="0" fontId="19" fillId="3" borderId="12" xfId="0" applyNumberFormat="1" applyFont="1" applyFill="1" applyBorder="1" applyAlignment="1" applyProtection="1">
      <alignment vertical="center" wrapText="1" shrinkToFit="1"/>
      <protection locked="0"/>
    </xf>
    <xf numFmtId="2" fontId="19" fillId="3" borderId="11" xfId="0" applyNumberFormat="1" applyFont="1" applyFill="1" applyBorder="1" applyAlignment="1" applyProtection="1">
      <alignment vertical="center" wrapText="1" shrinkToFit="1"/>
      <protection locked="0"/>
    </xf>
    <xf numFmtId="2" fontId="19" fillId="3" borderId="12" xfId="0" applyNumberFormat="1" applyFont="1" applyFill="1" applyBorder="1" applyAlignment="1" applyProtection="1">
      <alignment vertical="center" wrapText="1" shrinkToFit="1"/>
      <protection locked="0"/>
    </xf>
    <xf numFmtId="0" fontId="19" fillId="0" borderId="11" xfId="11" quotePrefix="1" applyNumberFormat="1" applyFont="1" applyFill="1" applyBorder="1" applyAlignment="1" applyProtection="1">
      <alignment vertical="center" wrapText="1" shrinkToFit="1"/>
      <protection locked="0"/>
    </xf>
    <xf numFmtId="0" fontId="19" fillId="0" borderId="10" xfId="0" applyNumberFormat="1" applyFont="1" applyFill="1" applyBorder="1" applyAlignment="1" applyProtection="1">
      <alignment vertical="center" shrinkToFit="1"/>
      <protection locked="0"/>
    </xf>
    <xf numFmtId="0" fontId="19" fillId="0" borderId="11" xfId="0" applyNumberFormat="1" applyFont="1" applyFill="1" applyBorder="1" applyAlignment="1" applyProtection="1">
      <alignment vertical="center" shrinkToFit="1"/>
      <protection locked="0"/>
    </xf>
    <xf numFmtId="0" fontId="19" fillId="0" borderId="10" xfId="0" applyFont="1" applyFill="1" applyBorder="1" applyAlignment="1" applyProtection="1">
      <alignment horizontal="center" vertical="center" shrinkToFit="1"/>
      <protection locked="0"/>
    </xf>
    <xf numFmtId="0" fontId="19" fillId="3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9" fillId="3" borderId="6" xfId="0" applyNumberFormat="1" applyFont="1" applyFill="1" applyBorder="1" applyAlignment="1" applyProtection="1">
      <alignment horizontal="left" vertical="center" wrapText="1" shrinkToFit="1"/>
      <protection locked="0"/>
    </xf>
    <xf numFmtId="1" fontId="13" fillId="6" borderId="11" xfId="4" quotePrefix="1" applyNumberFormat="1" applyFont="1" applyFill="1" applyBorder="1" applyAlignment="1">
      <alignment horizontal="center" vertical="center"/>
    </xf>
    <xf numFmtId="1" fontId="13" fillId="6" borderId="1" xfId="4" quotePrefix="1" applyNumberFormat="1" applyFont="1" applyFill="1" applyBorder="1" applyAlignment="1">
      <alignment horizontal="center" vertical="center"/>
    </xf>
    <xf numFmtId="1" fontId="13" fillId="6" borderId="12" xfId="4" quotePrefix="1" applyNumberFormat="1" applyFont="1" applyFill="1" applyBorder="1" applyAlignment="1">
      <alignment horizontal="center" vertical="center"/>
    </xf>
    <xf numFmtId="1" fontId="13" fillId="6" borderId="11" xfId="4" quotePrefix="1" applyNumberFormat="1" applyFont="1" applyFill="1" applyBorder="1" applyAlignment="1">
      <alignment horizontal="left" vertical="center"/>
    </xf>
    <xf numFmtId="1" fontId="13" fillId="6" borderId="1" xfId="4" quotePrefix="1" applyNumberFormat="1" applyFont="1" applyFill="1" applyBorder="1" applyAlignment="1">
      <alignment horizontal="left" vertical="center"/>
    </xf>
    <xf numFmtId="1" fontId="13" fillId="6" borderId="11" xfId="4" quotePrefix="1" applyNumberFormat="1" applyFont="1" applyFill="1" applyBorder="1" applyAlignment="1">
      <alignment horizontal="right" vertical="center"/>
    </xf>
    <xf numFmtId="1" fontId="13" fillId="6" borderId="12" xfId="4" quotePrefix="1" applyNumberFormat="1" applyFont="1" applyFill="1" applyBorder="1" applyAlignment="1">
      <alignment horizontal="right" vertical="center"/>
    </xf>
    <xf numFmtId="0" fontId="9" fillId="2" borderId="4" xfId="3" applyFont="1" applyFill="1" applyBorder="1" applyAlignment="1" applyProtection="1">
      <alignment horizontal="left" vertical="center"/>
    </xf>
    <xf numFmtId="0" fontId="9" fillId="2" borderId="5" xfId="3" applyFont="1" applyFill="1" applyBorder="1" applyAlignment="1" applyProtection="1">
      <alignment horizontal="left" vertical="center"/>
    </xf>
    <xf numFmtId="0" fontId="9" fillId="2" borderId="6" xfId="3" applyFont="1" applyFill="1" applyBorder="1" applyAlignment="1" applyProtection="1">
      <alignment horizontal="left" vertical="center"/>
    </xf>
    <xf numFmtId="0" fontId="13" fillId="5" borderId="10" xfId="4" applyFont="1" applyFill="1" applyBorder="1" applyAlignment="1">
      <alignment horizontal="center" vertical="center" wrapText="1"/>
    </xf>
    <xf numFmtId="0" fontId="9" fillId="0" borderId="11" xfId="0" applyNumberFormat="1" applyFont="1" applyFill="1" applyBorder="1" applyAlignment="1" applyProtection="1">
      <alignment vertical="center" shrinkToFit="1"/>
      <protection locked="0"/>
    </xf>
    <xf numFmtId="0" fontId="9" fillId="0" borderId="12" xfId="0" applyNumberFormat="1" applyFont="1" applyFill="1" applyBorder="1" applyAlignment="1" applyProtection="1">
      <alignment vertical="center" shrinkToFit="1"/>
      <protection locked="0"/>
    </xf>
    <xf numFmtId="0" fontId="17" fillId="2" borderId="7" xfId="3" applyFont="1" applyFill="1" applyBorder="1" applyAlignment="1" applyProtection="1">
      <alignment horizontal="center" vertical="center"/>
    </xf>
    <xf numFmtId="0" fontId="17" fillId="2" borderId="8" xfId="3" applyFont="1" applyFill="1" applyBorder="1" applyAlignment="1" applyProtection="1">
      <alignment horizontal="center" vertical="center"/>
    </xf>
    <xf numFmtId="0" fontId="17" fillId="2" borderId="9" xfId="3" applyFont="1" applyFill="1" applyBorder="1" applyAlignment="1" applyProtection="1">
      <alignment horizontal="center" vertical="center"/>
    </xf>
    <xf numFmtId="14" fontId="17" fillId="2" borderId="3" xfId="3" applyNumberFormat="1" applyFont="1" applyFill="1" applyBorder="1" applyAlignment="1" applyProtection="1">
      <alignment horizontal="center" vertical="center"/>
    </xf>
    <xf numFmtId="14" fontId="17" fillId="2" borderId="0" xfId="3" applyNumberFormat="1" applyFont="1" applyFill="1" applyBorder="1" applyAlignment="1" applyProtection="1">
      <alignment horizontal="center" vertical="center"/>
    </xf>
    <xf numFmtId="0" fontId="17" fillId="2" borderId="3" xfId="3" applyFont="1" applyFill="1" applyBorder="1" applyAlignment="1" applyProtection="1">
      <alignment horizontal="center" vertical="center"/>
    </xf>
    <xf numFmtId="0" fontId="17" fillId="2" borderId="0" xfId="3" applyFont="1" applyFill="1" applyBorder="1" applyAlignment="1" applyProtection="1">
      <alignment horizontal="center" vertical="center"/>
    </xf>
    <xf numFmtId="0" fontId="4" fillId="2" borderId="7" xfId="4" applyFont="1" applyFill="1" applyBorder="1" applyAlignment="1" applyProtection="1">
      <alignment horizontal="center" vertical="center"/>
    </xf>
    <xf numFmtId="0" fontId="4" fillId="2" borderId="8" xfId="4" applyFont="1" applyFill="1" applyBorder="1" applyAlignment="1" applyProtection="1">
      <alignment horizontal="center" vertical="center"/>
    </xf>
    <xf numFmtId="0" fontId="18" fillId="2" borderId="7" xfId="3" applyFont="1" applyFill="1" applyBorder="1" applyAlignment="1" applyProtection="1">
      <alignment horizontal="center" vertical="center"/>
    </xf>
    <xf numFmtId="0" fontId="18" fillId="2" borderId="8" xfId="3" applyFont="1" applyFill="1" applyBorder="1" applyAlignment="1" applyProtection="1">
      <alignment horizontal="center" vertical="center"/>
    </xf>
    <xf numFmtId="0" fontId="14" fillId="4" borderId="5" xfId="4" applyFont="1" applyFill="1" applyBorder="1" applyAlignment="1">
      <alignment horizontal="center" vertical="center"/>
    </xf>
    <xf numFmtId="0" fontId="14" fillId="4" borderId="0" xfId="4" applyFont="1" applyFill="1" applyBorder="1" applyAlignment="1">
      <alignment horizontal="center" vertical="center"/>
    </xf>
    <xf numFmtId="0" fontId="14" fillId="4" borderId="8" xfId="4" applyFont="1" applyFill="1" applyBorder="1" applyAlignment="1">
      <alignment horizontal="center" vertical="center"/>
    </xf>
    <xf numFmtId="0" fontId="15" fillId="4" borderId="4" xfId="4" applyFont="1" applyFill="1" applyBorder="1" applyAlignment="1">
      <alignment horizontal="center" vertical="center"/>
    </xf>
    <xf numFmtId="0" fontId="15" fillId="4" borderId="5" xfId="4" applyFont="1" applyFill="1" applyBorder="1" applyAlignment="1">
      <alignment horizontal="center" vertical="center"/>
    </xf>
    <xf numFmtId="0" fontId="15" fillId="4" borderId="6" xfId="4" applyFont="1" applyFill="1" applyBorder="1" applyAlignment="1">
      <alignment horizontal="center" vertical="center"/>
    </xf>
    <xf numFmtId="0" fontId="15" fillId="4" borderId="7" xfId="4" applyFont="1" applyFill="1" applyBorder="1" applyAlignment="1">
      <alignment horizontal="center" vertical="center"/>
    </xf>
    <xf numFmtId="0" fontId="15" fillId="4" borderId="8" xfId="4" applyFont="1" applyFill="1" applyBorder="1" applyAlignment="1">
      <alignment horizontal="center" vertical="center"/>
    </xf>
    <xf numFmtId="0" fontId="15" fillId="4" borderId="9" xfId="4" applyFont="1" applyFill="1" applyBorder="1" applyAlignment="1">
      <alignment horizontal="center" vertical="center"/>
    </xf>
    <xf numFmtId="0" fontId="16" fillId="2" borderId="3" xfId="3" applyFont="1" applyFill="1" applyBorder="1" applyAlignment="1" applyProtection="1">
      <alignment horizontal="center" vertical="center"/>
    </xf>
    <xf numFmtId="0" fontId="16" fillId="2" borderId="0" xfId="3" applyFont="1" applyFill="1" applyBorder="1" applyAlignment="1" applyProtection="1">
      <alignment horizontal="center" vertical="center"/>
    </xf>
    <xf numFmtId="4" fontId="19" fillId="2" borderId="4" xfId="4" applyNumberFormat="1" applyFont="1" applyFill="1" applyBorder="1" applyAlignment="1">
      <alignment horizontal="center" vertical="center" wrapText="1"/>
    </xf>
    <xf numFmtId="4" fontId="19" fillId="2" borderId="5" xfId="4" applyNumberFormat="1" applyFont="1" applyFill="1" applyBorder="1" applyAlignment="1">
      <alignment horizontal="center" vertical="center" wrapText="1"/>
    </xf>
    <xf numFmtId="4" fontId="19" fillId="2" borderId="6" xfId="4" applyNumberFormat="1" applyFont="1" applyFill="1" applyBorder="1" applyAlignment="1">
      <alignment horizontal="center" vertical="center" wrapText="1"/>
    </xf>
    <xf numFmtId="4" fontId="19" fillId="2" borderId="7" xfId="4" applyNumberFormat="1" applyFont="1" applyFill="1" applyBorder="1" applyAlignment="1">
      <alignment horizontal="center" vertical="center" wrapText="1"/>
    </xf>
    <xf numFmtId="4" fontId="19" fillId="2" borderId="8" xfId="4" applyNumberFormat="1" applyFont="1" applyFill="1" applyBorder="1" applyAlignment="1">
      <alignment horizontal="center" vertical="center" wrapText="1"/>
    </xf>
    <xf numFmtId="4" fontId="19" fillId="2" borderId="9" xfId="4" applyNumberFormat="1" applyFont="1" applyFill="1" applyBorder="1" applyAlignment="1">
      <alignment horizontal="center" vertical="center" wrapText="1"/>
    </xf>
    <xf numFmtId="164" fontId="19" fillId="2" borderId="4" xfId="4" applyNumberFormat="1" applyFont="1" applyFill="1" applyBorder="1" applyAlignment="1">
      <alignment horizontal="center" vertical="center"/>
    </xf>
    <xf numFmtId="164" fontId="19" fillId="2" borderId="6" xfId="4" applyNumberFormat="1" applyFont="1" applyFill="1" applyBorder="1" applyAlignment="1">
      <alignment horizontal="center" vertical="center"/>
    </xf>
    <xf numFmtId="164" fontId="19" fillId="2" borderId="7" xfId="4" applyNumberFormat="1" applyFont="1" applyFill="1" applyBorder="1" applyAlignment="1">
      <alignment horizontal="center" vertical="center"/>
    </xf>
    <xf numFmtId="164" fontId="19" fillId="2" borderId="9" xfId="4" applyNumberFormat="1" applyFont="1" applyFill="1" applyBorder="1" applyAlignment="1">
      <alignment horizontal="center" vertical="center"/>
    </xf>
    <xf numFmtId="4" fontId="19" fillId="2" borderId="11" xfId="4" applyNumberFormat="1" applyFont="1" applyFill="1" applyBorder="1" applyAlignment="1">
      <alignment horizontal="center" vertical="center" wrapText="1"/>
    </xf>
    <xf numFmtId="4" fontId="19" fillId="2" borderId="12" xfId="4" applyNumberFormat="1" applyFont="1" applyFill="1" applyBorder="1" applyAlignment="1">
      <alignment horizontal="center" vertical="center" wrapText="1"/>
    </xf>
    <xf numFmtId="4" fontId="19" fillId="2" borderId="1" xfId="4" applyNumberFormat="1" applyFont="1" applyFill="1" applyBorder="1" applyAlignment="1">
      <alignment horizontal="center" vertical="center" wrapText="1"/>
    </xf>
    <xf numFmtId="4" fontId="19" fillId="2" borderId="3" xfId="4" applyNumberFormat="1" applyFont="1" applyFill="1" applyBorder="1" applyAlignment="1">
      <alignment horizontal="center" vertical="center" wrapText="1"/>
    </xf>
    <xf numFmtId="4" fontId="19" fillId="2" borderId="2" xfId="4" applyNumberFormat="1" applyFont="1" applyFill="1" applyBorder="1" applyAlignment="1">
      <alignment horizontal="center" vertical="center" wrapText="1"/>
    </xf>
    <xf numFmtId="4" fontId="19" fillId="2" borderId="0" xfId="4" applyNumberFormat="1" applyFont="1" applyFill="1" applyBorder="1" applyAlignment="1">
      <alignment horizontal="center" vertical="center" wrapText="1"/>
    </xf>
    <xf numFmtId="4" fontId="13" fillId="6" borderId="11" xfId="4" quotePrefix="1" applyNumberFormat="1" applyFont="1" applyFill="1" applyBorder="1" applyAlignment="1">
      <alignment horizontal="center" vertical="center"/>
    </xf>
    <xf numFmtId="4" fontId="13" fillId="6" borderId="12" xfId="4" quotePrefix="1" applyNumberFormat="1" applyFont="1" applyFill="1" applyBorder="1" applyAlignment="1">
      <alignment horizontal="center" vertical="center"/>
    </xf>
    <xf numFmtId="165" fontId="13" fillId="6" borderId="11" xfId="4" quotePrefix="1" applyNumberFormat="1" applyFont="1" applyFill="1" applyBorder="1" applyAlignment="1">
      <alignment horizontal="center" vertical="center"/>
    </xf>
    <xf numFmtId="165" fontId="13" fillId="6" borderId="1" xfId="4" quotePrefix="1" applyNumberFormat="1" applyFont="1" applyFill="1" applyBorder="1" applyAlignment="1">
      <alignment horizontal="center" vertical="center"/>
    </xf>
    <xf numFmtId="165" fontId="13" fillId="6" borderId="12" xfId="4" quotePrefix="1" applyNumberFormat="1" applyFont="1" applyFill="1" applyBorder="1" applyAlignment="1">
      <alignment horizontal="center" vertical="center"/>
    </xf>
    <xf numFmtId="49" fontId="19" fillId="2" borderId="4" xfId="4" applyNumberFormat="1" applyFont="1" applyFill="1" applyBorder="1" applyAlignment="1">
      <alignment horizontal="left" vertical="center" wrapText="1"/>
    </xf>
    <xf numFmtId="49" fontId="19" fillId="2" borderId="5" xfId="4" applyNumberFormat="1" applyFont="1" applyFill="1" applyBorder="1" applyAlignment="1">
      <alignment horizontal="left" vertical="center" wrapText="1"/>
    </xf>
    <xf numFmtId="49" fontId="19" fillId="2" borderId="6" xfId="4" applyNumberFormat="1" applyFont="1" applyFill="1" applyBorder="1" applyAlignment="1">
      <alignment horizontal="left" vertical="center" wrapText="1"/>
    </xf>
    <xf numFmtId="49" fontId="19" fillId="2" borderId="3" xfId="4" applyNumberFormat="1" applyFont="1" applyFill="1" applyBorder="1" applyAlignment="1">
      <alignment horizontal="left" vertical="center" wrapText="1"/>
    </xf>
    <xf numFmtId="49" fontId="19" fillId="2" borderId="0" xfId="4" applyNumberFormat="1" applyFont="1" applyFill="1" applyBorder="1" applyAlignment="1">
      <alignment horizontal="left" vertical="center" wrapText="1"/>
    </xf>
    <xf numFmtId="49" fontId="19" fillId="2" borderId="2" xfId="4" applyNumberFormat="1" applyFont="1" applyFill="1" applyBorder="1" applyAlignment="1">
      <alignment horizontal="left" vertical="center" wrapText="1"/>
    </xf>
    <xf numFmtId="164" fontId="19" fillId="2" borderId="4" xfId="4" applyNumberFormat="1" applyFont="1" applyFill="1" applyBorder="1" applyAlignment="1">
      <alignment horizontal="center" vertical="center" wrapText="1"/>
    </xf>
    <xf numFmtId="164" fontId="19" fillId="2" borderId="6" xfId="4" applyNumberFormat="1" applyFont="1" applyFill="1" applyBorder="1" applyAlignment="1">
      <alignment horizontal="center" vertical="center" wrapText="1"/>
    </xf>
    <xf numFmtId="164" fontId="19" fillId="2" borderId="3" xfId="4" applyNumberFormat="1" applyFont="1" applyFill="1" applyBorder="1" applyAlignment="1">
      <alignment horizontal="center" vertical="center" wrapText="1"/>
    </xf>
    <xf numFmtId="164" fontId="19" fillId="2" borderId="2" xfId="4" applyNumberFormat="1" applyFont="1" applyFill="1" applyBorder="1" applyAlignment="1">
      <alignment horizontal="center" vertical="center" wrapText="1"/>
    </xf>
    <xf numFmtId="164" fontId="19" fillId="2" borderId="7" xfId="4" applyNumberFormat="1" applyFont="1" applyFill="1" applyBorder="1" applyAlignment="1">
      <alignment horizontal="center" vertical="center" wrapText="1"/>
    </xf>
    <xf numFmtId="164" fontId="19" fillId="2" borderId="9" xfId="4" applyNumberFormat="1" applyFont="1" applyFill="1" applyBorder="1" applyAlignment="1">
      <alignment horizontal="center" vertical="center" wrapText="1"/>
    </xf>
    <xf numFmtId="49" fontId="19" fillId="2" borderId="7" xfId="4" applyNumberFormat="1" applyFont="1" applyFill="1" applyBorder="1" applyAlignment="1">
      <alignment horizontal="left" vertical="center" wrapText="1"/>
    </xf>
    <xf numFmtId="49" fontId="19" fillId="2" borderId="8" xfId="4" applyNumberFormat="1" applyFont="1" applyFill="1" applyBorder="1" applyAlignment="1">
      <alignment horizontal="left" vertical="center" wrapText="1"/>
    </xf>
    <xf numFmtId="49" fontId="19" fillId="2" borderId="9" xfId="4" applyNumberFormat="1" applyFont="1" applyFill="1" applyBorder="1" applyAlignment="1">
      <alignment horizontal="left" vertical="center" wrapText="1"/>
    </xf>
    <xf numFmtId="165" fontId="13" fillId="5" borderId="11" xfId="4" quotePrefix="1" applyNumberFormat="1" applyFont="1" applyFill="1" applyBorder="1" applyAlignment="1">
      <alignment horizontal="center" vertical="center"/>
    </xf>
    <xf numFmtId="165" fontId="13" fillId="5" borderId="1" xfId="4" quotePrefix="1" applyNumberFormat="1" applyFont="1" applyFill="1" applyBorder="1" applyAlignment="1">
      <alignment horizontal="center" vertical="center"/>
    </xf>
    <xf numFmtId="165" fontId="13" fillId="5" borderId="12" xfId="4" quotePrefix="1" applyNumberFormat="1" applyFont="1" applyFill="1" applyBorder="1" applyAlignment="1">
      <alignment horizontal="center" vertical="center"/>
    </xf>
    <xf numFmtId="1" fontId="19" fillId="2" borderId="10" xfId="4" quotePrefix="1" applyNumberFormat="1" applyFont="1" applyFill="1" applyBorder="1" applyAlignment="1">
      <alignment horizontal="center" vertical="center"/>
    </xf>
    <xf numFmtId="1" fontId="19" fillId="2" borderId="10" xfId="4" applyNumberFormat="1" applyFont="1" applyFill="1" applyBorder="1" applyAlignment="1">
      <alignment horizontal="center" vertical="center"/>
    </xf>
    <xf numFmtId="49" fontId="19" fillId="2" borderId="11" xfId="4" applyNumberFormat="1" applyFont="1" applyFill="1" applyBorder="1" applyAlignment="1">
      <alignment horizontal="left" vertical="center" wrapText="1"/>
    </xf>
    <xf numFmtId="49" fontId="19" fillId="2" borderId="1" xfId="4" applyNumberFormat="1" applyFont="1" applyFill="1" applyBorder="1" applyAlignment="1">
      <alignment horizontal="left" vertical="center" wrapText="1"/>
    </xf>
    <xf numFmtId="49" fontId="19" fillId="2" borderId="12" xfId="4" applyNumberFormat="1" applyFont="1" applyFill="1" applyBorder="1" applyAlignment="1">
      <alignment horizontal="left" vertical="center" wrapText="1"/>
    </xf>
    <xf numFmtId="164" fontId="19" fillId="2" borderId="10" xfId="4" applyNumberFormat="1" applyFont="1" applyFill="1" applyBorder="1" applyAlignment="1">
      <alignment horizontal="center" vertical="center"/>
    </xf>
    <xf numFmtId="0" fontId="19" fillId="2" borderId="4" xfId="4" applyFont="1" applyFill="1" applyBorder="1" applyAlignment="1">
      <alignment horizontal="center" vertical="center" wrapText="1"/>
    </xf>
    <xf numFmtId="0" fontId="19" fillId="2" borderId="6" xfId="4" applyFont="1" applyFill="1" applyBorder="1" applyAlignment="1">
      <alignment horizontal="center" vertical="center" wrapText="1"/>
    </xf>
    <xf numFmtId="0" fontId="19" fillId="2" borderId="3" xfId="4" applyFont="1" applyFill="1" applyBorder="1" applyAlignment="1">
      <alignment horizontal="center" vertical="center" wrapText="1"/>
    </xf>
    <xf numFmtId="0" fontId="19" fillId="2" borderId="2" xfId="4" applyFont="1" applyFill="1" applyBorder="1" applyAlignment="1">
      <alignment horizontal="center" vertical="center" wrapText="1"/>
    </xf>
    <xf numFmtId="0" fontId="19" fillId="2" borderId="7" xfId="4" applyFont="1" applyFill="1" applyBorder="1" applyAlignment="1">
      <alignment horizontal="center" vertical="center" wrapText="1"/>
    </xf>
    <xf numFmtId="0" fontId="19" fillId="2" borderId="9" xfId="4" applyFont="1" applyFill="1" applyBorder="1" applyAlignment="1">
      <alignment horizontal="center" vertical="center" wrapText="1"/>
    </xf>
    <xf numFmtId="0" fontId="19" fillId="2" borderId="10" xfId="4" applyFont="1" applyFill="1" applyBorder="1" applyAlignment="1">
      <alignment horizontal="center" vertical="center" wrapText="1"/>
    </xf>
    <xf numFmtId="164" fontId="19" fillId="2" borderId="10" xfId="4" applyNumberFormat="1" applyFont="1" applyFill="1" applyBorder="1" applyAlignment="1">
      <alignment horizontal="center" vertical="center" wrapText="1"/>
    </xf>
    <xf numFmtId="1" fontId="13" fillId="6" borderId="10" xfId="4" quotePrefix="1" applyNumberFormat="1" applyFont="1" applyFill="1" applyBorder="1" applyAlignment="1">
      <alignment horizontal="center" vertical="center"/>
    </xf>
    <xf numFmtId="1" fontId="19" fillId="0" borderId="10" xfId="4" applyNumberFormat="1" applyFont="1" applyFill="1" applyBorder="1" applyAlignment="1">
      <alignment horizontal="center" vertical="center"/>
    </xf>
    <xf numFmtId="49" fontId="19" fillId="0" borderId="11" xfId="4" applyNumberFormat="1" applyFont="1" applyFill="1" applyBorder="1" applyAlignment="1">
      <alignment horizontal="left" vertical="center" wrapText="1"/>
    </xf>
    <xf numFmtId="49" fontId="19" fillId="0" borderId="1" xfId="4" applyNumberFormat="1" applyFont="1" applyFill="1" applyBorder="1" applyAlignment="1">
      <alignment horizontal="left" vertical="center" wrapText="1"/>
    </xf>
    <xf numFmtId="49" fontId="19" fillId="0" borderId="12" xfId="4" applyNumberFormat="1" applyFont="1" applyFill="1" applyBorder="1" applyAlignment="1">
      <alignment horizontal="left" vertical="center" wrapText="1"/>
    </xf>
    <xf numFmtId="164" fontId="19" fillId="0" borderId="10" xfId="4" applyNumberFormat="1" applyFont="1" applyFill="1" applyBorder="1" applyAlignment="1">
      <alignment horizontal="center" vertical="center" wrapText="1"/>
    </xf>
    <xf numFmtId="0" fontId="19" fillId="0" borderId="10" xfId="4" applyFont="1" applyFill="1" applyBorder="1" applyAlignment="1">
      <alignment horizontal="center" vertical="center" wrapText="1"/>
    </xf>
    <xf numFmtId="4" fontId="19" fillId="0" borderId="11" xfId="4" applyNumberFormat="1" applyFont="1" applyFill="1" applyBorder="1" applyAlignment="1">
      <alignment horizontal="center" vertical="center" wrapText="1"/>
    </xf>
    <xf numFmtId="4" fontId="19" fillId="0" borderId="12" xfId="4" applyNumberFormat="1" applyFont="1" applyFill="1" applyBorder="1" applyAlignment="1">
      <alignment horizontal="center" vertical="center" wrapText="1"/>
    </xf>
    <xf numFmtId="164" fontId="19" fillId="2" borderId="2" xfId="4" applyNumberFormat="1" applyFont="1" applyFill="1" applyBorder="1" applyAlignment="1">
      <alignment horizontal="center" vertical="center"/>
    </xf>
    <xf numFmtId="164" fontId="19" fillId="2" borderId="14" xfId="4" applyNumberFormat="1" applyFont="1" applyFill="1" applyBorder="1" applyAlignment="1">
      <alignment horizontal="center" vertical="center"/>
    </xf>
    <xf numFmtId="164" fontId="19" fillId="2" borderId="15" xfId="4" applyNumberFormat="1" applyFont="1" applyFill="1" applyBorder="1" applyAlignment="1">
      <alignment horizontal="center" vertical="center"/>
    </xf>
    <xf numFmtId="1" fontId="19" fillId="0" borderId="1" xfId="4" quotePrefix="1" applyNumberFormat="1" applyFont="1" applyFill="1" applyBorder="1" applyAlignment="1">
      <alignment horizontal="center" vertical="center"/>
    </xf>
    <xf numFmtId="49" fontId="19" fillId="2" borderId="10" xfId="4" applyNumberFormat="1" applyFont="1" applyFill="1" applyBorder="1" applyAlignment="1">
      <alignment horizontal="left" vertical="center" wrapText="1"/>
    </xf>
    <xf numFmtId="0" fontId="19" fillId="2" borderId="11" xfId="4" applyFont="1" applyFill="1" applyBorder="1" applyAlignment="1">
      <alignment horizontal="center" vertical="center" wrapText="1"/>
    </xf>
    <xf numFmtId="0" fontId="19" fillId="2" borderId="12" xfId="4" applyFont="1" applyFill="1" applyBorder="1" applyAlignment="1">
      <alignment horizontal="center" vertical="center" wrapText="1"/>
    </xf>
    <xf numFmtId="164" fontId="19" fillId="2" borderId="11" xfId="4" applyNumberFormat="1" applyFont="1" applyFill="1" applyBorder="1" applyAlignment="1">
      <alignment horizontal="center" vertical="center" wrapText="1"/>
    </xf>
    <xf numFmtId="164" fontId="19" fillId="2" borderId="12" xfId="4" applyNumberFormat="1" applyFont="1" applyFill="1" applyBorder="1" applyAlignment="1">
      <alignment horizontal="center" vertical="center" wrapText="1"/>
    </xf>
    <xf numFmtId="1" fontId="19" fillId="0" borderId="4" xfId="4" quotePrefix="1" applyNumberFormat="1" applyFont="1" applyFill="1" applyBorder="1" applyAlignment="1">
      <alignment horizontal="center" vertical="center"/>
    </xf>
    <xf numFmtId="1" fontId="19" fillId="0" borderId="5" xfId="4" quotePrefix="1" applyNumberFormat="1" applyFont="1" applyFill="1" applyBorder="1" applyAlignment="1">
      <alignment horizontal="center" vertical="center"/>
    </xf>
    <xf numFmtId="1" fontId="19" fillId="0" borderId="6" xfId="4" quotePrefix="1" applyNumberFormat="1" applyFont="1" applyFill="1" applyBorder="1" applyAlignment="1">
      <alignment horizontal="center" vertical="center"/>
    </xf>
    <xf numFmtId="1" fontId="19" fillId="0" borderId="3" xfId="4" quotePrefix="1" applyNumberFormat="1" applyFont="1" applyFill="1" applyBorder="1" applyAlignment="1">
      <alignment horizontal="center" vertical="center"/>
    </xf>
    <xf numFmtId="1" fontId="19" fillId="0" borderId="0" xfId="4" quotePrefix="1" applyNumberFormat="1" applyFont="1" applyFill="1" applyBorder="1" applyAlignment="1">
      <alignment horizontal="center" vertical="center"/>
    </xf>
    <xf numFmtId="1" fontId="19" fillId="0" borderId="2" xfId="4" quotePrefix="1" applyNumberFormat="1" applyFont="1" applyFill="1" applyBorder="1" applyAlignment="1">
      <alignment horizontal="center" vertical="center"/>
    </xf>
    <xf numFmtId="1" fontId="19" fillId="0" borderId="7" xfId="4" quotePrefix="1" applyNumberFormat="1" applyFont="1" applyFill="1" applyBorder="1" applyAlignment="1">
      <alignment horizontal="center" vertical="center"/>
    </xf>
    <xf numFmtId="1" fontId="19" fillId="0" borderId="8" xfId="4" quotePrefix="1" applyNumberFormat="1" applyFont="1" applyFill="1" applyBorder="1" applyAlignment="1">
      <alignment horizontal="center" vertical="center"/>
    </xf>
    <xf numFmtId="1" fontId="19" fillId="0" borderId="9" xfId="4" quotePrefix="1" applyNumberFormat="1" applyFont="1" applyFill="1" applyBorder="1" applyAlignment="1">
      <alignment horizontal="center" vertical="center"/>
    </xf>
    <xf numFmtId="164" fontId="19" fillId="2" borderId="6" xfId="4" applyNumberFormat="1" applyFont="1" applyFill="1" applyBorder="1" applyAlignment="1">
      <alignment horizontal="center" vertical="top"/>
    </xf>
    <xf numFmtId="164" fontId="19" fillId="2" borderId="13" xfId="4" applyNumberFormat="1" applyFont="1" applyFill="1" applyBorder="1" applyAlignment="1">
      <alignment horizontal="center" vertical="top"/>
    </xf>
    <xf numFmtId="164" fontId="19" fillId="2" borderId="3" xfId="4" applyNumberFormat="1" applyFont="1" applyFill="1" applyBorder="1" applyAlignment="1">
      <alignment horizontal="center" vertical="center"/>
    </xf>
    <xf numFmtId="49" fontId="19" fillId="2" borderId="4" xfId="4" applyNumberFormat="1" applyFont="1" applyFill="1" applyBorder="1" applyAlignment="1">
      <alignment horizontal="left" vertical="top" wrapText="1"/>
    </xf>
    <xf numFmtId="49" fontId="19" fillId="2" borderId="5" xfId="4" applyNumberFormat="1" applyFont="1" applyFill="1" applyBorder="1" applyAlignment="1">
      <alignment horizontal="left" vertical="top" wrapText="1"/>
    </xf>
    <xf numFmtId="49" fontId="19" fillId="2" borderId="6" xfId="4" applyNumberFormat="1" applyFont="1" applyFill="1" applyBorder="1" applyAlignment="1">
      <alignment horizontal="left" vertical="top" wrapText="1"/>
    </xf>
    <xf numFmtId="164" fontId="19" fillId="2" borderId="4" xfId="4" applyNumberFormat="1" applyFont="1" applyFill="1" applyBorder="1" applyAlignment="1">
      <alignment horizontal="center" vertical="top"/>
    </xf>
    <xf numFmtId="49" fontId="19" fillId="2" borderId="14" xfId="4" applyNumberFormat="1" applyFont="1" applyFill="1" applyBorder="1" applyAlignment="1">
      <alignment horizontal="left" vertical="top" wrapText="1"/>
    </xf>
    <xf numFmtId="164" fontId="19" fillId="2" borderId="13" xfId="4" applyNumberFormat="1" applyFont="1" applyFill="1" applyBorder="1" applyAlignment="1">
      <alignment horizontal="center" vertical="center"/>
    </xf>
    <xf numFmtId="49" fontId="19" fillId="2" borderId="13" xfId="4" applyNumberFormat="1" applyFont="1" applyFill="1" applyBorder="1" applyAlignment="1">
      <alignment horizontal="left" vertical="top" wrapText="1"/>
    </xf>
    <xf numFmtId="49" fontId="19" fillId="2" borderId="15" xfId="4" applyNumberFormat="1" applyFont="1" applyFill="1" applyBorder="1" applyAlignment="1">
      <alignment horizontal="left" vertical="center" wrapText="1"/>
    </xf>
    <xf numFmtId="164" fontId="19" fillId="2" borderId="8" xfId="4" applyNumberFormat="1" applyFont="1" applyFill="1" applyBorder="1" applyAlignment="1">
      <alignment horizontal="center" vertical="center"/>
    </xf>
    <xf numFmtId="49" fontId="19" fillId="2" borderId="14" xfId="4" applyNumberFormat="1" applyFont="1" applyFill="1" applyBorder="1" applyAlignment="1">
      <alignment horizontal="left" vertical="center" wrapText="1"/>
    </xf>
    <xf numFmtId="164" fontId="19" fillId="2" borderId="4" xfId="4" applyNumberFormat="1" applyFont="1" applyFill="1" applyBorder="1" applyAlignment="1">
      <alignment horizontal="center"/>
    </xf>
    <xf numFmtId="164" fontId="19" fillId="2" borderId="6" xfId="4" applyNumberFormat="1" applyFont="1" applyFill="1" applyBorder="1" applyAlignment="1">
      <alignment horizontal="center"/>
    </xf>
    <xf numFmtId="164" fontId="19" fillId="2" borderId="7" xfId="4" applyNumberFormat="1" applyFont="1" applyFill="1" applyBorder="1" applyAlignment="1">
      <alignment horizontal="center"/>
    </xf>
    <xf numFmtId="164" fontId="19" fillId="2" borderId="9" xfId="4" applyNumberFormat="1" applyFont="1" applyFill="1" applyBorder="1" applyAlignment="1">
      <alignment horizontal="center"/>
    </xf>
    <xf numFmtId="49" fontId="19" fillId="2" borderId="13" xfId="4" applyNumberFormat="1" applyFont="1" applyFill="1" applyBorder="1" applyAlignment="1">
      <alignment horizontal="left" vertical="center" wrapText="1"/>
    </xf>
    <xf numFmtId="164" fontId="19" fillId="2" borderId="3" xfId="4" applyNumberFormat="1" applyFont="1" applyFill="1" applyBorder="1" applyAlignment="1">
      <alignment horizontal="center"/>
    </xf>
    <xf numFmtId="164" fontId="19" fillId="2" borderId="2" xfId="4" applyNumberFormat="1" applyFont="1" applyFill="1" applyBorder="1" applyAlignment="1">
      <alignment horizontal="center"/>
    </xf>
    <xf numFmtId="0" fontId="19" fillId="2" borderId="13" xfId="4" applyFont="1" applyFill="1" applyBorder="1" applyAlignment="1">
      <alignment horizontal="center" vertical="center" wrapText="1"/>
    </xf>
    <xf numFmtId="0" fontId="13" fillId="5" borderId="11" xfId="4" applyFont="1" applyFill="1" applyBorder="1" applyAlignment="1">
      <alignment horizontal="center" vertical="center" wrapText="1"/>
    </xf>
    <xf numFmtId="0" fontId="13" fillId="5" borderId="12" xfId="4" applyFont="1" applyFill="1" applyBorder="1" applyAlignment="1">
      <alignment horizontal="center" vertical="center" wrapText="1"/>
    </xf>
    <xf numFmtId="0" fontId="13" fillId="5" borderId="1" xfId="4" applyFont="1" applyFill="1" applyBorder="1" applyAlignment="1">
      <alignment horizontal="center" vertical="center" wrapText="1"/>
    </xf>
    <xf numFmtId="1" fontId="13" fillId="5" borderId="11" xfId="4" quotePrefix="1" applyNumberFormat="1" applyFont="1" applyFill="1" applyBorder="1" applyAlignment="1">
      <alignment horizontal="left" vertical="center"/>
    </xf>
    <xf numFmtId="1" fontId="13" fillId="5" borderId="1" xfId="4" quotePrefix="1" applyNumberFormat="1" applyFont="1" applyFill="1" applyBorder="1" applyAlignment="1">
      <alignment horizontal="left" vertical="center"/>
    </xf>
    <xf numFmtId="1" fontId="13" fillId="5" borderId="12" xfId="4" quotePrefix="1" applyNumberFormat="1" applyFont="1" applyFill="1" applyBorder="1" applyAlignment="1">
      <alignment horizontal="left" vertical="center"/>
    </xf>
    <xf numFmtId="49" fontId="19" fillId="0" borderId="11" xfId="4" applyNumberFormat="1" applyFont="1" applyFill="1" applyBorder="1" applyAlignment="1">
      <alignment horizontal="left" vertical="top" wrapText="1"/>
    </xf>
    <xf numFmtId="49" fontId="19" fillId="0" borderId="1" xfId="4" applyNumberFormat="1" applyFont="1" applyFill="1" applyBorder="1" applyAlignment="1">
      <alignment horizontal="left" vertical="top" wrapText="1"/>
    </xf>
    <xf numFmtId="49" fontId="19" fillId="0" borderId="12" xfId="4" applyNumberFormat="1" applyFont="1" applyFill="1" applyBorder="1" applyAlignment="1">
      <alignment horizontal="left" vertical="top" wrapText="1"/>
    </xf>
    <xf numFmtId="164" fontId="19" fillId="2" borderId="11" xfId="4" applyNumberFormat="1" applyFont="1" applyFill="1" applyBorder="1" applyAlignment="1">
      <alignment horizontal="center" vertical="center"/>
    </xf>
    <xf numFmtId="164" fontId="19" fillId="2" borderId="12" xfId="4" applyNumberFormat="1" applyFont="1" applyFill="1" applyBorder="1" applyAlignment="1">
      <alignment horizontal="center" vertical="center"/>
    </xf>
    <xf numFmtId="4" fontId="13" fillId="6" borderId="1" xfId="4" quotePrefix="1" applyNumberFormat="1" applyFont="1" applyFill="1" applyBorder="1" applyAlignment="1">
      <alignment horizontal="center" vertical="center"/>
    </xf>
  </cellXfs>
  <cellStyles count="12">
    <cellStyle name="material" xfId="2"/>
    <cellStyle name="Moeda" xfId="11" builtinId="4"/>
    <cellStyle name="Normal" xfId="0" builtinId="0"/>
    <cellStyle name="Normal 2" xfId="4"/>
    <cellStyle name="Normal 2 17" xfId="9"/>
    <cellStyle name="Normal 2 2" xfId="6"/>
    <cellStyle name="Normal 3" xfId="3"/>
    <cellStyle name="Normal 3 2" xfId="5"/>
    <cellStyle name="Normal 4" xfId="7"/>
    <cellStyle name="Normal 5" xfId="1"/>
    <cellStyle name="Normal 6" xfId="8"/>
    <cellStyle name="Normal 6 2" xfId="1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89544</xdr:colOff>
      <xdr:row>0</xdr:row>
      <xdr:rowOff>103186</xdr:rowOff>
    </xdr:from>
    <xdr:to>
      <xdr:col>6</xdr:col>
      <xdr:colOff>31142</xdr:colOff>
      <xdr:row>9</xdr:row>
      <xdr:rowOff>42955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857" y="103186"/>
          <a:ext cx="854410" cy="1154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126063</xdr:rowOff>
    </xdr:from>
    <xdr:to>
      <xdr:col>6</xdr:col>
      <xdr:colOff>11907</xdr:colOff>
      <xdr:row>10</xdr:row>
      <xdr:rowOff>110620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287988"/>
          <a:ext cx="1288257" cy="16990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126063</xdr:rowOff>
    </xdr:from>
    <xdr:to>
      <xdr:col>5</xdr:col>
      <xdr:colOff>154782</xdr:colOff>
      <xdr:row>10</xdr:row>
      <xdr:rowOff>110620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287988"/>
          <a:ext cx="1288257" cy="16990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126063</xdr:rowOff>
    </xdr:from>
    <xdr:to>
      <xdr:col>5</xdr:col>
      <xdr:colOff>154782</xdr:colOff>
      <xdr:row>10</xdr:row>
      <xdr:rowOff>110620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354663"/>
          <a:ext cx="1288257" cy="16990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2"/>
  <sheetViews>
    <sheetView tabSelected="1" view="pageBreakPreview" zoomScale="115" zoomScaleNormal="115" zoomScaleSheetLayoutView="115" workbookViewId="0">
      <selection activeCell="H21" sqref="H21"/>
    </sheetView>
  </sheetViews>
  <sheetFormatPr defaultColWidth="2.7109375" defaultRowHeight="12.75" customHeight="1" x14ac:dyDescent="0.25"/>
  <cols>
    <col min="1" max="1" width="1.28515625" customWidth="1"/>
    <col min="27" max="27" width="3.85546875" customWidth="1"/>
    <col min="34" max="34" width="1.28515625" customWidth="1"/>
  </cols>
  <sheetData>
    <row r="1" spans="1:44" ht="10.5" customHeight="1" x14ac:dyDescent="0.25">
      <c r="A1" s="118"/>
      <c r="B1" s="119"/>
      <c r="C1" s="119"/>
      <c r="D1" s="119"/>
      <c r="E1" s="119"/>
      <c r="F1" s="119"/>
      <c r="G1" s="120"/>
      <c r="H1" s="126" t="s">
        <v>161</v>
      </c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8"/>
      <c r="AB1" s="86"/>
      <c r="AC1" s="87"/>
      <c r="AD1" s="87"/>
      <c r="AE1" s="87"/>
      <c r="AF1" s="87"/>
      <c r="AG1" s="87"/>
      <c r="AH1" s="88"/>
    </row>
    <row r="2" spans="1:44" ht="10.5" customHeight="1" x14ac:dyDescent="0.25">
      <c r="A2" s="121"/>
      <c r="B2" s="122"/>
      <c r="C2" s="122"/>
      <c r="D2" s="122"/>
      <c r="E2" s="122"/>
      <c r="F2" s="122"/>
      <c r="G2" s="123"/>
      <c r="H2" s="129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92" t="s">
        <v>0</v>
      </c>
      <c r="AC2" s="93"/>
      <c r="AD2" s="93"/>
      <c r="AE2" s="93"/>
      <c r="AF2" s="93"/>
      <c r="AG2" s="93"/>
      <c r="AH2" s="94"/>
    </row>
    <row r="3" spans="1:44" ht="10.5" customHeight="1" x14ac:dyDescent="0.25">
      <c r="A3" s="121"/>
      <c r="B3" s="122"/>
      <c r="C3" s="122"/>
      <c r="D3" s="122"/>
      <c r="E3" s="122"/>
      <c r="F3" s="122"/>
      <c r="G3" s="123"/>
      <c r="H3" s="89" t="s">
        <v>1</v>
      </c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1"/>
      <c r="W3" s="89" t="s">
        <v>2</v>
      </c>
      <c r="X3" s="90"/>
      <c r="Y3" s="90"/>
      <c r="Z3" s="90"/>
      <c r="AA3" s="91"/>
      <c r="AB3" s="31"/>
      <c r="AC3" s="32"/>
      <c r="AD3" s="32"/>
      <c r="AE3" s="32"/>
      <c r="AF3" s="32"/>
      <c r="AG3" s="32"/>
      <c r="AH3" s="33"/>
    </row>
    <row r="4" spans="1:44" ht="10.5" customHeight="1" x14ac:dyDescent="0.25">
      <c r="A4" s="121"/>
      <c r="B4" s="122"/>
      <c r="C4" s="122"/>
      <c r="D4" s="122"/>
      <c r="E4" s="122"/>
      <c r="F4" s="122"/>
      <c r="G4" s="123"/>
      <c r="H4" s="95" t="s">
        <v>160</v>
      </c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7"/>
      <c r="W4" s="98" t="s">
        <v>163</v>
      </c>
      <c r="X4" s="99"/>
      <c r="Y4" s="99"/>
      <c r="Z4" s="99"/>
      <c r="AA4" s="100"/>
      <c r="AB4" s="31"/>
      <c r="AC4" s="34"/>
      <c r="AD4" s="35" t="s">
        <v>3</v>
      </c>
      <c r="AE4" s="32"/>
      <c r="AF4" s="32"/>
      <c r="AG4" s="32"/>
      <c r="AH4" s="33"/>
    </row>
    <row r="5" spans="1:44" ht="10.5" customHeight="1" x14ac:dyDescent="0.25">
      <c r="A5" s="121"/>
      <c r="B5" s="122"/>
      <c r="C5" s="122"/>
      <c r="D5" s="122"/>
      <c r="E5" s="122"/>
      <c r="F5" s="122"/>
      <c r="G5" s="123"/>
      <c r="H5" s="89" t="s">
        <v>5</v>
      </c>
      <c r="I5" s="90"/>
      <c r="J5" s="90"/>
      <c r="K5" s="90"/>
      <c r="L5" s="91"/>
      <c r="M5" s="89" t="s">
        <v>6</v>
      </c>
      <c r="N5" s="90"/>
      <c r="O5" s="90"/>
      <c r="P5" s="90"/>
      <c r="Q5" s="91"/>
      <c r="R5" s="89" t="s">
        <v>7</v>
      </c>
      <c r="S5" s="90"/>
      <c r="T5" s="90"/>
      <c r="U5" s="90"/>
      <c r="V5" s="91"/>
      <c r="W5" s="89" t="s">
        <v>8</v>
      </c>
      <c r="X5" s="90"/>
      <c r="Y5" s="90"/>
      <c r="Z5" s="90"/>
      <c r="AA5" s="91"/>
      <c r="AB5" s="31"/>
      <c r="AC5" s="34" t="s">
        <v>9</v>
      </c>
      <c r="AD5" s="35" t="s">
        <v>4</v>
      </c>
      <c r="AE5" s="32"/>
      <c r="AF5" s="32"/>
      <c r="AG5" s="32"/>
      <c r="AH5" s="33"/>
    </row>
    <row r="6" spans="1:44" ht="10.5" customHeight="1" x14ac:dyDescent="0.25">
      <c r="A6" s="121"/>
      <c r="B6" s="122"/>
      <c r="C6" s="122"/>
      <c r="D6" s="122"/>
      <c r="E6" s="122"/>
      <c r="F6" s="122"/>
      <c r="G6" s="123"/>
      <c r="H6" s="95" t="s">
        <v>155</v>
      </c>
      <c r="I6" s="96"/>
      <c r="J6" s="96"/>
      <c r="K6" s="96"/>
      <c r="L6" s="97"/>
      <c r="M6" s="95" t="s">
        <v>11</v>
      </c>
      <c r="N6" s="96"/>
      <c r="O6" s="96"/>
      <c r="P6" s="96"/>
      <c r="Q6" s="97"/>
      <c r="R6" s="95" t="s">
        <v>48</v>
      </c>
      <c r="S6" s="96"/>
      <c r="T6" s="96"/>
      <c r="U6" s="96"/>
      <c r="V6" s="97"/>
      <c r="W6" s="113" t="s">
        <v>11</v>
      </c>
      <c r="X6" s="114"/>
      <c r="Y6" s="114"/>
      <c r="Z6" s="114"/>
      <c r="AA6" s="115"/>
      <c r="AB6" s="31"/>
      <c r="AC6" s="34"/>
      <c r="AD6" s="35" t="s">
        <v>10</v>
      </c>
      <c r="AE6" s="32"/>
      <c r="AF6" s="32"/>
      <c r="AG6" s="32"/>
      <c r="AH6" s="33"/>
    </row>
    <row r="7" spans="1:44" ht="10.5" customHeight="1" x14ac:dyDescent="0.25">
      <c r="A7" s="121"/>
      <c r="B7" s="122"/>
      <c r="C7" s="122"/>
      <c r="D7" s="122"/>
      <c r="E7" s="122"/>
      <c r="F7" s="122"/>
      <c r="G7" s="122"/>
      <c r="H7" s="89" t="s">
        <v>13</v>
      </c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1"/>
      <c r="W7" s="89" t="s">
        <v>14</v>
      </c>
      <c r="X7" s="90"/>
      <c r="Y7" s="91"/>
      <c r="Z7" s="89" t="s">
        <v>15</v>
      </c>
      <c r="AA7" s="91"/>
      <c r="AB7" s="31"/>
      <c r="AC7" s="34"/>
      <c r="AD7" s="35" t="s">
        <v>12</v>
      </c>
      <c r="AE7" s="32"/>
      <c r="AF7" s="32"/>
      <c r="AG7" s="32"/>
      <c r="AH7" s="33"/>
    </row>
    <row r="8" spans="1:44" ht="10.5" customHeight="1" x14ac:dyDescent="0.25">
      <c r="A8" s="121"/>
      <c r="B8" s="122"/>
      <c r="C8" s="122"/>
      <c r="D8" s="122"/>
      <c r="E8" s="122"/>
      <c r="F8" s="122"/>
      <c r="G8" s="122"/>
      <c r="H8" s="95" t="s">
        <v>162</v>
      </c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116">
        <v>43809</v>
      </c>
      <c r="X8" s="117"/>
      <c r="Y8" s="117"/>
      <c r="Z8" s="95">
        <v>1</v>
      </c>
      <c r="AA8" s="97"/>
      <c r="AB8" s="32"/>
      <c r="AC8" s="34"/>
      <c r="AD8" s="35" t="s">
        <v>16</v>
      </c>
      <c r="AE8" s="32"/>
      <c r="AF8" s="32"/>
      <c r="AG8" s="32"/>
      <c r="AH8" s="33"/>
    </row>
    <row r="9" spans="1:44" ht="10.5" customHeight="1" x14ac:dyDescent="0.25">
      <c r="A9" s="121"/>
      <c r="B9" s="122"/>
      <c r="C9" s="122"/>
      <c r="D9" s="122"/>
      <c r="E9" s="122"/>
      <c r="F9" s="122"/>
      <c r="G9" s="122"/>
      <c r="H9" s="89" t="s">
        <v>17</v>
      </c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1"/>
      <c r="AB9" s="32"/>
      <c r="AC9" s="32"/>
      <c r="AD9" s="32"/>
      <c r="AE9" s="32"/>
      <c r="AF9" s="32"/>
      <c r="AG9" s="32"/>
      <c r="AH9" s="33"/>
    </row>
    <row r="10" spans="1:44" ht="10.5" customHeight="1" x14ac:dyDescent="0.25">
      <c r="A10" s="124"/>
      <c r="B10" s="125"/>
      <c r="C10" s="125"/>
      <c r="D10" s="125"/>
      <c r="E10" s="125"/>
      <c r="F10" s="125"/>
      <c r="G10" s="125"/>
      <c r="H10" s="95" t="s">
        <v>156</v>
      </c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7"/>
      <c r="AB10" s="36"/>
      <c r="AC10" s="36"/>
      <c r="AD10" s="36"/>
      <c r="AE10" s="36"/>
      <c r="AF10" s="36"/>
      <c r="AG10" s="36"/>
      <c r="AH10" s="37"/>
    </row>
    <row r="11" spans="1:44" ht="12.75" customHeigh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3"/>
    </row>
    <row r="12" spans="1:44" ht="12.75" customHeight="1" x14ac:dyDescent="0.25">
      <c r="A12" s="1"/>
      <c r="B12" s="4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5"/>
      <c r="AA12" s="5"/>
      <c r="AB12" s="5"/>
      <c r="AC12" s="2"/>
      <c r="AD12" s="2"/>
      <c r="AE12" s="2"/>
      <c r="AF12" s="2"/>
      <c r="AG12" s="2"/>
      <c r="AH12" s="3"/>
    </row>
    <row r="13" spans="1:44" ht="12.75" customHeight="1" x14ac:dyDescent="0.25">
      <c r="A13" s="1"/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20"/>
    </row>
    <row r="14" spans="1:44" ht="12.75" customHeight="1" x14ac:dyDescent="0.25">
      <c r="A14" s="1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20"/>
    </row>
    <row r="15" spans="1:44" ht="12.75" customHeight="1" x14ac:dyDescent="0.25">
      <c r="A15" s="1"/>
      <c r="B15" s="5"/>
      <c r="C15" s="6"/>
      <c r="D15" s="2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2"/>
      <c r="Q15" s="2"/>
      <c r="R15" s="2"/>
      <c r="S15" s="5"/>
      <c r="T15" s="5"/>
      <c r="U15" s="5"/>
      <c r="V15" s="2"/>
      <c r="W15" s="2"/>
      <c r="X15" s="5"/>
      <c r="Y15" s="5"/>
      <c r="Z15" s="2"/>
      <c r="AA15" s="5"/>
      <c r="AB15" s="2"/>
      <c r="AC15" s="2"/>
      <c r="AD15" s="2"/>
      <c r="AE15" s="2"/>
      <c r="AF15" s="2"/>
      <c r="AG15" s="2"/>
      <c r="AH15" s="3"/>
      <c r="AR15" s="14"/>
    </row>
    <row r="16" spans="1:44" ht="12.75" customHeight="1" x14ac:dyDescent="0.25">
      <c r="A16" s="1"/>
      <c r="B16" s="5"/>
      <c r="C16" s="6"/>
      <c r="D16" s="2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2"/>
      <c r="Q16" s="2"/>
      <c r="R16" s="2"/>
      <c r="S16" s="5"/>
      <c r="T16" s="5"/>
      <c r="U16" s="5"/>
      <c r="V16" s="2"/>
      <c r="W16" s="2"/>
      <c r="X16" s="5"/>
      <c r="Y16" s="5"/>
      <c r="Z16" s="2"/>
      <c r="AA16" s="5"/>
      <c r="AB16" s="2"/>
      <c r="AC16" s="2"/>
      <c r="AD16" s="2"/>
      <c r="AE16" s="2"/>
      <c r="AF16" s="2"/>
      <c r="AG16" s="2"/>
      <c r="AH16" s="3"/>
    </row>
    <row r="17" spans="1:34" ht="12.75" customHeight="1" x14ac:dyDescent="0.25">
      <c r="A17" s="1"/>
      <c r="B17" s="5"/>
      <c r="C17" s="6"/>
      <c r="D17" s="2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2"/>
      <c r="Q17" s="2"/>
      <c r="R17" s="2"/>
      <c r="S17" s="5"/>
      <c r="T17" s="5"/>
      <c r="U17" s="5"/>
      <c r="V17" s="2"/>
      <c r="W17" s="2"/>
      <c r="X17" s="5"/>
      <c r="Y17" s="5"/>
      <c r="Z17" s="2"/>
      <c r="AA17" s="5"/>
      <c r="AB17" s="2"/>
      <c r="AC17" s="2"/>
      <c r="AD17" s="2"/>
      <c r="AE17" s="2"/>
      <c r="AF17" s="2"/>
      <c r="AG17" s="2"/>
      <c r="AH17" s="3"/>
    </row>
    <row r="18" spans="1:34" ht="12.75" customHeight="1" x14ac:dyDescent="0.25">
      <c r="A18" s="1"/>
      <c r="B18" s="5"/>
      <c r="C18" s="6"/>
      <c r="D18" s="2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2"/>
      <c r="Q18" s="2"/>
      <c r="R18" s="2"/>
      <c r="S18" s="5"/>
      <c r="T18" s="5"/>
      <c r="U18" s="5"/>
      <c r="V18" s="2"/>
      <c r="W18" s="2"/>
      <c r="X18" s="5"/>
      <c r="Y18" s="5"/>
      <c r="Z18" s="2"/>
      <c r="AA18" s="5"/>
      <c r="AB18" s="2"/>
      <c r="AC18" s="2"/>
      <c r="AD18" s="2"/>
      <c r="AE18" s="2"/>
      <c r="AF18" s="2"/>
      <c r="AG18" s="2"/>
      <c r="AH18" s="3"/>
    </row>
    <row r="19" spans="1:34" ht="12.75" customHeight="1" x14ac:dyDescent="0.25">
      <c r="A19" s="1"/>
      <c r="B19" s="5"/>
      <c r="C19" s="6"/>
      <c r="D19" s="2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2"/>
      <c r="Q19" s="2"/>
      <c r="R19" s="2"/>
      <c r="S19" s="5"/>
      <c r="T19" s="5"/>
      <c r="U19" s="5"/>
      <c r="V19" s="2"/>
      <c r="W19" s="2"/>
      <c r="X19" s="5"/>
      <c r="Y19" s="5"/>
      <c r="Z19" s="2"/>
      <c r="AA19" s="5"/>
      <c r="AB19" s="2"/>
      <c r="AC19" s="2"/>
      <c r="AD19" s="2"/>
      <c r="AE19" s="2"/>
      <c r="AF19" s="2"/>
      <c r="AG19" s="2"/>
      <c r="AH19" s="3"/>
    </row>
    <row r="20" spans="1:34" ht="12.75" customHeight="1" x14ac:dyDescent="0.25">
      <c r="A20" s="1"/>
      <c r="B20" s="5"/>
      <c r="C20" s="6"/>
      <c r="D20" s="2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2"/>
      <c r="Q20" s="2"/>
      <c r="R20" s="2"/>
      <c r="S20" s="5"/>
      <c r="T20" s="5"/>
      <c r="U20" s="5"/>
      <c r="V20" s="2"/>
      <c r="W20" s="2"/>
      <c r="X20" s="5"/>
      <c r="Y20" s="5"/>
      <c r="Z20" s="2"/>
      <c r="AA20" s="5"/>
      <c r="AB20" s="2"/>
      <c r="AC20" s="2"/>
      <c r="AD20" s="2"/>
      <c r="AE20" s="2"/>
      <c r="AF20" s="2"/>
      <c r="AG20" s="2"/>
      <c r="AH20" s="3"/>
    </row>
    <row r="21" spans="1:34" ht="12.75" customHeight="1" x14ac:dyDescent="0.25">
      <c r="A21" s="1"/>
      <c r="B21" s="5"/>
      <c r="C21" s="6"/>
      <c r="D21" s="2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2"/>
      <c r="Q21" s="2"/>
      <c r="R21" s="2"/>
      <c r="S21" s="5"/>
      <c r="T21" s="5"/>
      <c r="U21" s="5"/>
      <c r="V21" s="2"/>
      <c r="W21" s="2"/>
      <c r="X21" s="5"/>
      <c r="Y21" s="5"/>
      <c r="Z21" s="2"/>
      <c r="AA21" s="5"/>
      <c r="AB21" s="2"/>
      <c r="AC21" s="2"/>
      <c r="AD21" s="2"/>
      <c r="AE21" s="2"/>
      <c r="AF21" s="2"/>
      <c r="AG21" s="2"/>
      <c r="AH21" s="3"/>
    </row>
    <row r="22" spans="1:34" ht="12.75" customHeight="1" x14ac:dyDescent="0.25">
      <c r="A22" s="1"/>
      <c r="B22" s="5"/>
      <c r="C22" s="2"/>
      <c r="D22" s="2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2"/>
      <c r="Q22" s="2"/>
      <c r="R22" s="2"/>
      <c r="S22" s="5"/>
      <c r="T22" s="5"/>
      <c r="U22" s="5"/>
      <c r="V22" s="2"/>
      <c r="W22" s="2"/>
      <c r="X22" s="5"/>
      <c r="Y22" s="5"/>
      <c r="Z22" s="2"/>
      <c r="AA22" s="5"/>
      <c r="AB22" s="2"/>
      <c r="AC22" s="2"/>
      <c r="AD22" s="2"/>
      <c r="AE22" s="2"/>
      <c r="AF22" s="2"/>
      <c r="AG22" s="2"/>
      <c r="AH22" s="3"/>
    </row>
    <row r="23" spans="1:34" ht="12.75" customHeight="1" x14ac:dyDescent="0.25">
      <c r="A23" s="1"/>
      <c r="B23" s="5"/>
      <c r="C23" s="2"/>
      <c r="D23" s="2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2"/>
      <c r="Q23" s="2"/>
      <c r="R23" s="2"/>
      <c r="S23" s="5"/>
      <c r="T23" s="5"/>
      <c r="U23" s="5"/>
      <c r="V23" s="2"/>
      <c r="W23" s="2"/>
      <c r="X23" s="5"/>
      <c r="Y23" s="5"/>
      <c r="Z23" s="2"/>
      <c r="AA23" s="5"/>
      <c r="AB23" s="2"/>
      <c r="AC23" s="2"/>
      <c r="AD23" s="2"/>
      <c r="AE23" s="2"/>
      <c r="AF23" s="2"/>
      <c r="AG23" s="2"/>
      <c r="AH23" s="3"/>
    </row>
    <row r="24" spans="1:34" ht="12.75" customHeight="1" x14ac:dyDescent="0.25">
      <c r="A24" s="1"/>
      <c r="B24" s="5"/>
      <c r="C24" s="2"/>
      <c r="D24" s="2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2"/>
      <c r="Q24" s="2"/>
      <c r="R24" s="2"/>
      <c r="S24" s="5"/>
      <c r="T24" s="5"/>
      <c r="U24" s="5"/>
      <c r="V24" s="2"/>
      <c r="W24" s="2"/>
      <c r="X24" s="5"/>
      <c r="Y24" s="5"/>
      <c r="Z24" s="2"/>
      <c r="AA24" s="5"/>
      <c r="AB24" s="2"/>
      <c r="AC24" s="2"/>
      <c r="AD24" s="2"/>
      <c r="AE24" s="2"/>
      <c r="AF24" s="2"/>
      <c r="AG24" s="2"/>
      <c r="AH24" s="3"/>
    </row>
    <row r="25" spans="1:34" ht="12.75" customHeight="1" x14ac:dyDescent="0.25">
      <c r="A25" s="1"/>
      <c r="B25" s="5"/>
      <c r="C25" s="2"/>
      <c r="D25" s="2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2"/>
      <c r="Q25" s="2"/>
      <c r="R25" s="2"/>
      <c r="S25" s="5"/>
      <c r="T25" s="5"/>
      <c r="U25" s="5"/>
      <c r="V25" s="2"/>
      <c r="W25" s="2"/>
      <c r="X25" s="5"/>
      <c r="Y25" s="5"/>
      <c r="Z25" s="2"/>
      <c r="AA25" s="5"/>
      <c r="AB25" s="2"/>
      <c r="AC25" s="2"/>
      <c r="AD25" s="2"/>
      <c r="AE25" s="2"/>
      <c r="AF25" s="2"/>
      <c r="AG25" s="2"/>
      <c r="AH25" s="3"/>
    </row>
    <row r="26" spans="1:34" ht="12.75" customHeight="1" x14ac:dyDescent="0.25">
      <c r="A26" s="1"/>
      <c r="B26" s="5"/>
      <c r="C26" s="2"/>
      <c r="D26" s="2"/>
      <c r="E26" s="2"/>
      <c r="F26" s="2"/>
      <c r="G26" s="2"/>
      <c r="H26" s="2"/>
      <c r="I26" s="2"/>
      <c r="J26" s="2"/>
      <c r="K26" s="2"/>
      <c r="L26" s="5"/>
      <c r="M26" s="2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5"/>
      <c r="AB26" s="2"/>
      <c r="AC26" s="2"/>
      <c r="AD26" s="2"/>
      <c r="AE26" s="2"/>
      <c r="AF26" s="2"/>
      <c r="AG26" s="2"/>
      <c r="AH26" s="3"/>
    </row>
    <row r="27" spans="1:34" ht="12.75" customHeight="1" x14ac:dyDescent="0.25">
      <c r="A27" s="1"/>
      <c r="B27" s="5"/>
      <c r="C27" s="2"/>
      <c r="D27" s="2"/>
      <c r="E27" s="2"/>
      <c r="F27" s="2"/>
      <c r="G27" s="2"/>
      <c r="H27" s="2"/>
      <c r="I27" s="2"/>
      <c r="J27" s="2"/>
      <c r="K27" s="2"/>
      <c r="L27" s="5"/>
      <c r="M27" s="2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5"/>
      <c r="AB27" s="2"/>
      <c r="AC27" s="2"/>
      <c r="AD27" s="2"/>
      <c r="AE27" s="2"/>
      <c r="AF27" s="2"/>
      <c r="AG27" s="2"/>
      <c r="AH27" s="3"/>
    </row>
    <row r="28" spans="1:34" ht="12.75" customHeight="1" x14ac:dyDescent="0.25">
      <c r="A28" s="7"/>
      <c r="B28" s="5"/>
      <c r="C28" s="2"/>
      <c r="D28" s="2"/>
      <c r="E28" s="2"/>
      <c r="F28" s="2"/>
      <c r="G28" s="2"/>
      <c r="H28" s="2"/>
      <c r="I28" s="2"/>
      <c r="J28" s="2"/>
      <c r="K28" s="2"/>
      <c r="L28" s="5"/>
      <c r="M28" s="2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5"/>
      <c r="AB28" s="2"/>
      <c r="AC28" s="2"/>
      <c r="AD28" s="2"/>
      <c r="AE28" s="2"/>
      <c r="AF28" s="2"/>
      <c r="AG28" s="2"/>
      <c r="AH28" s="3"/>
    </row>
    <row r="29" spans="1:34" ht="12.75" customHeight="1" x14ac:dyDescent="0.25">
      <c r="A29" s="7"/>
      <c r="B29" s="5"/>
      <c r="C29" s="2"/>
      <c r="D29" s="2"/>
      <c r="E29" s="2"/>
      <c r="F29" s="2"/>
      <c r="G29" s="2"/>
      <c r="H29" s="2"/>
      <c r="I29" s="2"/>
      <c r="J29" s="2"/>
      <c r="K29" s="2"/>
      <c r="L29" s="5"/>
      <c r="M29" s="2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5"/>
      <c r="AB29" s="2"/>
      <c r="AC29" s="2"/>
      <c r="AD29" s="2"/>
      <c r="AE29" s="2"/>
      <c r="AF29" s="2"/>
      <c r="AG29" s="2"/>
      <c r="AH29" s="3"/>
    </row>
    <row r="30" spans="1:34" ht="12.75" customHeight="1" x14ac:dyDescent="0.25">
      <c r="A30" s="1"/>
      <c r="B30" s="5"/>
      <c r="C30" s="2"/>
      <c r="D30" s="2"/>
      <c r="E30" s="2"/>
      <c r="F30" s="2"/>
      <c r="G30" s="2"/>
      <c r="H30" s="2"/>
      <c r="I30" s="2"/>
      <c r="J30" s="2"/>
      <c r="K30" s="2"/>
      <c r="L30" s="5"/>
      <c r="M30" s="2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5"/>
      <c r="AB30" s="2"/>
      <c r="AC30" s="2"/>
      <c r="AD30" s="2"/>
      <c r="AE30" s="2"/>
      <c r="AF30" s="2"/>
      <c r="AG30" s="2"/>
      <c r="AH30" s="3"/>
    </row>
    <row r="31" spans="1:34" ht="12.75" customHeight="1" x14ac:dyDescent="0.25">
      <c r="A31" s="1"/>
      <c r="B31" s="5"/>
      <c r="C31" s="2"/>
      <c r="D31" s="2"/>
      <c r="E31" s="2"/>
      <c r="F31" s="2"/>
      <c r="G31" s="2"/>
      <c r="H31" s="2"/>
      <c r="I31" s="2"/>
      <c r="J31" s="2"/>
      <c r="K31" s="2"/>
      <c r="L31" s="5"/>
      <c r="M31" s="2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5"/>
      <c r="AB31" s="2"/>
      <c r="AC31" s="2"/>
      <c r="AD31" s="2"/>
      <c r="AE31" s="2"/>
      <c r="AF31" s="2"/>
      <c r="AG31" s="2"/>
      <c r="AH31" s="3"/>
    </row>
    <row r="32" spans="1:34" ht="12.75" customHeight="1" x14ac:dyDescent="0.25">
      <c r="A32" s="1"/>
      <c r="B32" s="5"/>
      <c r="C32" s="2"/>
      <c r="D32" s="2"/>
      <c r="E32" s="2"/>
      <c r="F32" s="2"/>
      <c r="G32" s="2"/>
      <c r="H32" s="2"/>
      <c r="I32" s="2"/>
      <c r="J32" s="2"/>
      <c r="K32" s="2"/>
      <c r="L32" s="5"/>
      <c r="M32" s="2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5"/>
      <c r="AB32" s="2"/>
      <c r="AC32" s="2"/>
      <c r="AD32" s="2"/>
      <c r="AE32" s="2"/>
      <c r="AF32" s="2"/>
      <c r="AG32" s="2"/>
      <c r="AH32" s="3"/>
    </row>
    <row r="33" spans="1:34" ht="12.75" customHeight="1" x14ac:dyDescent="0.25">
      <c r="A33" s="1"/>
      <c r="B33" s="5"/>
      <c r="C33" s="2"/>
      <c r="D33" s="2"/>
      <c r="E33" s="2"/>
      <c r="F33" s="2"/>
      <c r="G33" s="2"/>
      <c r="H33" s="2"/>
      <c r="I33" s="2"/>
      <c r="J33" s="2"/>
      <c r="K33" s="2"/>
      <c r="L33" s="5"/>
      <c r="M33" s="2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5"/>
      <c r="AB33" s="2"/>
      <c r="AC33" s="2"/>
      <c r="AD33" s="2"/>
      <c r="AE33" s="2"/>
      <c r="AF33" s="2"/>
      <c r="AG33" s="2"/>
      <c r="AH33" s="3"/>
    </row>
    <row r="34" spans="1:34" ht="12.75" customHeight="1" x14ac:dyDescent="0.25">
      <c r="A34" s="7"/>
      <c r="B34" s="5"/>
      <c r="C34" s="2"/>
      <c r="D34" s="2"/>
      <c r="E34" s="2"/>
      <c r="F34" s="2"/>
      <c r="G34" s="2"/>
      <c r="H34" s="2"/>
      <c r="I34" s="2"/>
      <c r="J34" s="2"/>
      <c r="K34" s="2"/>
      <c r="L34" s="5"/>
      <c r="M34" s="2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5"/>
      <c r="AB34" s="2"/>
      <c r="AC34" s="2"/>
      <c r="AD34" s="2"/>
      <c r="AE34" s="2"/>
      <c r="AF34" s="2"/>
      <c r="AG34" s="2"/>
      <c r="AH34" s="3"/>
    </row>
    <row r="35" spans="1:34" ht="12.75" customHeight="1" x14ac:dyDescent="0.25">
      <c r="A35" s="7"/>
      <c r="B35" s="5"/>
      <c r="C35" s="2"/>
      <c r="D35" s="2"/>
      <c r="E35" s="2"/>
      <c r="F35" s="2"/>
      <c r="G35" s="2"/>
      <c r="H35" s="2"/>
      <c r="I35" s="2"/>
      <c r="J35" s="2"/>
      <c r="K35" s="2"/>
      <c r="L35" s="5"/>
      <c r="M35" s="2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5"/>
      <c r="AB35" s="2"/>
      <c r="AC35" s="2"/>
      <c r="AD35" s="2"/>
      <c r="AE35" s="2"/>
      <c r="AF35" s="2"/>
      <c r="AG35" s="2"/>
      <c r="AH35" s="3"/>
    </row>
    <row r="36" spans="1:34" ht="12.75" customHeight="1" x14ac:dyDescent="0.25">
      <c r="A36" s="7"/>
      <c r="B36" s="5"/>
      <c r="C36" s="2"/>
      <c r="D36" s="2"/>
      <c r="E36" s="2"/>
      <c r="F36" s="2"/>
      <c r="G36" s="2"/>
      <c r="H36" s="2"/>
      <c r="I36" s="2"/>
      <c r="J36" s="2"/>
      <c r="K36" s="2"/>
      <c r="L36" s="5"/>
      <c r="M36" s="2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5"/>
      <c r="AA36" s="5"/>
      <c r="AB36" s="5"/>
      <c r="AC36" s="2"/>
      <c r="AD36" s="2"/>
      <c r="AE36" s="2"/>
      <c r="AF36" s="2"/>
      <c r="AG36" s="2"/>
      <c r="AH36" s="3"/>
    </row>
    <row r="37" spans="1:34" ht="12.75" customHeight="1" x14ac:dyDescent="0.25">
      <c r="A37" s="1"/>
      <c r="B37" s="5"/>
      <c r="C37" s="2"/>
      <c r="D37" s="2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2"/>
      <c r="Q37" s="2"/>
      <c r="R37" s="2"/>
      <c r="S37" s="5"/>
      <c r="T37" s="5"/>
      <c r="U37" s="5"/>
      <c r="V37" s="2"/>
      <c r="W37" s="2"/>
      <c r="X37" s="5"/>
      <c r="Y37" s="5"/>
      <c r="Z37" s="2"/>
      <c r="AA37" s="5"/>
      <c r="AB37" s="2"/>
      <c r="AC37" s="2"/>
      <c r="AD37" s="2"/>
      <c r="AE37" s="2"/>
      <c r="AF37" s="2"/>
      <c r="AG37" s="2"/>
      <c r="AH37" s="3"/>
    </row>
    <row r="38" spans="1:34" ht="12.75" customHeight="1" x14ac:dyDescent="0.25">
      <c r="A38" s="1"/>
      <c r="B38" s="5"/>
      <c r="C38" s="2"/>
      <c r="D38" s="2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2"/>
      <c r="Q38" s="2"/>
      <c r="R38" s="2"/>
      <c r="S38" s="5"/>
      <c r="T38" s="5"/>
      <c r="U38" s="5"/>
      <c r="V38" s="2"/>
      <c r="W38" s="2"/>
      <c r="X38" s="5"/>
      <c r="Y38" s="5"/>
      <c r="Z38" s="5"/>
      <c r="AA38" s="5"/>
      <c r="AB38" s="5"/>
      <c r="AC38" s="5"/>
      <c r="AD38" s="2"/>
      <c r="AE38" s="2"/>
      <c r="AF38" s="2"/>
      <c r="AG38" s="2"/>
      <c r="AH38" s="3"/>
    </row>
    <row r="39" spans="1:34" ht="12.75" customHeight="1" x14ac:dyDescent="0.25">
      <c r="A39" s="1"/>
      <c r="B39" s="5"/>
      <c r="C39" s="2"/>
      <c r="D39" s="2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2"/>
      <c r="Q39" s="2"/>
      <c r="R39" s="2"/>
      <c r="S39" s="5"/>
      <c r="T39" s="5"/>
      <c r="U39" s="5"/>
      <c r="V39" s="2"/>
      <c r="W39" s="2"/>
      <c r="X39" s="5"/>
      <c r="Y39" s="5"/>
      <c r="Z39" s="2"/>
      <c r="AA39" s="5"/>
      <c r="AB39" s="2"/>
      <c r="AC39" s="5"/>
      <c r="AD39" s="2"/>
      <c r="AE39" s="2"/>
      <c r="AF39" s="2"/>
      <c r="AG39" s="2"/>
      <c r="AH39" s="3"/>
    </row>
    <row r="40" spans="1:34" ht="12.75" customHeight="1" x14ac:dyDescent="0.25">
      <c r="A40" s="1"/>
      <c r="B40" s="5"/>
      <c r="C40" s="2"/>
      <c r="D40" s="2"/>
      <c r="E40" s="2"/>
      <c r="F40" s="2"/>
      <c r="G40" s="2"/>
      <c r="H40" s="2"/>
      <c r="I40" s="2"/>
      <c r="J40" s="2"/>
      <c r="K40" s="2"/>
      <c r="L40" s="5"/>
      <c r="M40" s="2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5"/>
      <c r="AB40" s="2"/>
      <c r="AC40" s="2"/>
      <c r="AD40" s="2"/>
      <c r="AE40" s="2"/>
      <c r="AF40" s="2"/>
      <c r="AG40" s="2"/>
      <c r="AH40" s="3"/>
    </row>
    <row r="41" spans="1:34" ht="12.75" customHeight="1" x14ac:dyDescent="0.25">
      <c r="A41" s="1"/>
      <c r="B41" s="5"/>
      <c r="C41" s="2"/>
      <c r="D41" s="2"/>
      <c r="E41" s="2"/>
      <c r="F41" s="2"/>
      <c r="G41" s="2"/>
      <c r="H41" s="2"/>
      <c r="I41" s="2"/>
      <c r="J41" s="2"/>
      <c r="K41" s="2"/>
      <c r="L41" s="5"/>
      <c r="M41" s="2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5"/>
      <c r="AB41" s="2"/>
      <c r="AC41" s="2"/>
      <c r="AD41" s="2"/>
      <c r="AE41" s="2"/>
      <c r="AF41" s="2"/>
      <c r="AG41" s="2"/>
      <c r="AH41" s="3"/>
    </row>
    <row r="42" spans="1:34" ht="12.75" customHeight="1" x14ac:dyDescent="0.25">
      <c r="A42" s="7"/>
      <c r="B42" s="5"/>
      <c r="C42" s="2"/>
      <c r="D42" s="2"/>
      <c r="E42" s="2"/>
      <c r="F42" s="2"/>
      <c r="G42" s="2"/>
      <c r="H42" s="2"/>
      <c r="I42" s="2"/>
      <c r="J42" s="2"/>
      <c r="K42" s="2"/>
      <c r="L42" s="5"/>
      <c r="M42" s="2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5"/>
      <c r="AB42" s="2"/>
      <c r="AC42" s="2"/>
      <c r="AD42" s="2"/>
      <c r="AE42" s="2"/>
      <c r="AF42" s="2"/>
      <c r="AG42" s="2"/>
      <c r="AH42" s="3"/>
    </row>
    <row r="43" spans="1:34" ht="12.75" customHeight="1" x14ac:dyDescent="0.25">
      <c r="A43" s="7"/>
      <c r="B43" s="5"/>
      <c r="C43" s="2"/>
      <c r="D43" s="2"/>
      <c r="E43" s="2"/>
      <c r="F43" s="2"/>
      <c r="G43" s="2"/>
      <c r="H43" s="2"/>
      <c r="I43" s="2"/>
      <c r="J43" s="2"/>
      <c r="K43" s="2"/>
      <c r="L43" s="5"/>
      <c r="M43" s="2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5"/>
      <c r="AB43" s="2"/>
      <c r="AC43" s="2"/>
      <c r="AD43" s="2"/>
      <c r="AE43" s="2"/>
      <c r="AF43" s="2"/>
      <c r="AG43" s="2"/>
      <c r="AH43" s="3"/>
    </row>
    <row r="44" spans="1:34" ht="12.75" customHeight="1" x14ac:dyDescent="0.25">
      <c r="A44" s="7"/>
      <c r="B44" s="5"/>
      <c r="C44" s="2"/>
      <c r="D44" s="2"/>
      <c r="E44" s="2"/>
      <c r="F44" s="2"/>
      <c r="G44" s="2"/>
      <c r="H44" s="2"/>
      <c r="I44" s="2"/>
      <c r="J44" s="2"/>
      <c r="K44" s="2"/>
      <c r="L44" s="5"/>
      <c r="M44" s="2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5"/>
      <c r="AB44" s="2"/>
      <c r="AC44" s="2"/>
      <c r="AD44" s="2"/>
      <c r="AE44" s="2"/>
      <c r="AF44" s="2"/>
      <c r="AG44" s="2"/>
      <c r="AH44" s="3"/>
    </row>
    <row r="45" spans="1:34" ht="12.75" customHeight="1" x14ac:dyDescent="0.25">
      <c r="A45" s="7"/>
      <c r="B45" s="5"/>
      <c r="C45" s="2"/>
      <c r="D45" s="2"/>
      <c r="E45" s="2"/>
      <c r="F45" s="2"/>
      <c r="G45" s="2"/>
      <c r="H45" s="2"/>
      <c r="I45" s="2"/>
      <c r="J45" s="2"/>
      <c r="K45" s="2"/>
      <c r="L45" s="5"/>
      <c r="M45" s="2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5"/>
      <c r="AB45" s="2"/>
      <c r="AC45" s="2"/>
      <c r="AD45" s="2"/>
      <c r="AE45" s="2"/>
      <c r="AF45" s="2"/>
      <c r="AG45" s="2"/>
      <c r="AH45" s="3"/>
    </row>
    <row r="46" spans="1:34" ht="12.75" customHeight="1" x14ac:dyDescent="0.25">
      <c r="A46" s="7"/>
      <c r="B46" s="5"/>
      <c r="C46" s="2"/>
      <c r="D46" s="2"/>
      <c r="E46" s="2"/>
      <c r="F46" s="2"/>
      <c r="G46" s="2"/>
      <c r="H46" s="2"/>
      <c r="I46" s="2"/>
      <c r="J46" s="2"/>
      <c r="K46" s="2"/>
      <c r="L46" s="5"/>
      <c r="M46" s="2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5"/>
      <c r="AB46" s="2"/>
      <c r="AC46" s="2"/>
      <c r="AD46" s="2"/>
      <c r="AE46" s="2"/>
      <c r="AF46" s="2"/>
      <c r="AG46" s="2"/>
      <c r="AH46" s="3"/>
    </row>
    <row r="47" spans="1:34" ht="12.75" customHeight="1" x14ac:dyDescent="0.25">
      <c r="A47" s="7"/>
      <c r="B47" s="5"/>
      <c r="C47" s="2"/>
      <c r="D47" s="2"/>
      <c r="E47" s="2"/>
      <c r="F47" s="2"/>
      <c r="G47" s="2"/>
      <c r="H47" s="2"/>
      <c r="I47" s="2"/>
      <c r="J47" s="2"/>
      <c r="K47" s="2"/>
      <c r="L47" s="5"/>
      <c r="M47" s="2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5"/>
      <c r="AB47" s="2"/>
      <c r="AC47" s="2"/>
      <c r="AD47" s="2"/>
      <c r="AE47" s="2"/>
      <c r="AF47" s="2"/>
      <c r="AG47" s="2"/>
      <c r="AH47" s="3"/>
    </row>
    <row r="48" spans="1:34" ht="12.75" customHeight="1" x14ac:dyDescent="0.25">
      <c r="A48" s="7"/>
      <c r="B48" s="5"/>
      <c r="C48" s="2"/>
      <c r="D48" s="2"/>
      <c r="E48" s="2"/>
      <c r="F48" s="2"/>
      <c r="G48" s="2"/>
      <c r="H48" s="2"/>
      <c r="I48" s="2"/>
      <c r="J48" s="2"/>
      <c r="K48" s="2"/>
      <c r="L48" s="5"/>
      <c r="M48" s="2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5"/>
      <c r="AB48" s="2"/>
      <c r="AC48" s="2"/>
      <c r="AD48" s="2"/>
      <c r="AE48" s="2"/>
      <c r="AF48" s="2"/>
      <c r="AG48" s="2"/>
      <c r="AH48" s="3"/>
    </row>
    <row r="49" spans="1:45" ht="12.75" customHeight="1" x14ac:dyDescent="0.25">
      <c r="A49" s="7"/>
      <c r="B49" s="5"/>
      <c r="C49" s="2"/>
      <c r="D49" s="2"/>
      <c r="E49" s="2"/>
      <c r="F49" s="2"/>
      <c r="G49" s="2"/>
      <c r="H49" s="2"/>
      <c r="I49" s="2"/>
      <c r="J49" s="2"/>
      <c r="K49" s="2"/>
      <c r="L49" s="5"/>
      <c r="M49" s="2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5"/>
      <c r="AB49" s="2"/>
      <c r="AC49" s="2"/>
      <c r="AD49" s="2"/>
      <c r="AE49" s="2"/>
      <c r="AF49" s="2"/>
      <c r="AG49" s="2"/>
      <c r="AH49" s="3"/>
    </row>
    <row r="50" spans="1:45" ht="12.75" customHeight="1" x14ac:dyDescent="0.25">
      <c r="A50" s="7"/>
      <c r="B50" s="5"/>
      <c r="C50" s="2"/>
      <c r="D50" s="2"/>
      <c r="E50" s="2"/>
      <c r="F50" s="2"/>
      <c r="G50" s="2"/>
      <c r="H50" s="2"/>
      <c r="I50" s="2"/>
      <c r="J50" s="2"/>
      <c r="K50" s="2"/>
      <c r="L50" s="5"/>
      <c r="M50" s="2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5"/>
      <c r="AB50" s="2"/>
      <c r="AC50" s="2"/>
      <c r="AD50" s="2"/>
      <c r="AE50" s="2"/>
      <c r="AF50" s="2"/>
      <c r="AG50" s="2"/>
      <c r="AH50" s="3"/>
    </row>
    <row r="51" spans="1:45" ht="12.75" customHeight="1" x14ac:dyDescent="0.25">
      <c r="A51" s="7"/>
      <c r="B51" s="5"/>
      <c r="C51" s="2"/>
      <c r="D51" s="2"/>
      <c r="E51" s="2"/>
      <c r="F51" s="2"/>
      <c r="G51" s="2"/>
      <c r="H51" s="2"/>
      <c r="I51" s="2"/>
      <c r="J51" s="2"/>
      <c r="K51" s="2"/>
      <c r="L51" s="5"/>
      <c r="M51" s="2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5"/>
      <c r="AB51" s="2"/>
      <c r="AC51" s="2"/>
      <c r="AD51" s="2"/>
      <c r="AE51" s="2"/>
      <c r="AF51" s="2"/>
      <c r="AG51" s="2"/>
      <c r="AH51" s="3"/>
    </row>
    <row r="52" spans="1:45" ht="12.75" customHeight="1" x14ac:dyDescent="0.25">
      <c r="A52" s="7"/>
      <c r="B52" s="5"/>
      <c r="C52" s="2"/>
      <c r="D52" s="2"/>
      <c r="E52" s="2"/>
      <c r="F52" s="2"/>
      <c r="G52" s="2"/>
      <c r="H52" s="2"/>
      <c r="I52" s="2"/>
      <c r="J52" s="2"/>
      <c r="K52" s="2"/>
      <c r="L52" s="5"/>
      <c r="M52" s="2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5"/>
      <c r="AB52" s="2"/>
      <c r="AC52" s="2"/>
      <c r="AD52" s="2"/>
      <c r="AE52" s="2"/>
      <c r="AF52" s="2"/>
      <c r="AG52" s="2"/>
      <c r="AH52" s="3"/>
    </row>
    <row r="53" spans="1:45" ht="12.75" customHeight="1" x14ac:dyDescent="0.25">
      <c r="A53" s="7"/>
      <c r="B53" s="5"/>
      <c r="C53" s="2"/>
      <c r="D53" s="2"/>
      <c r="E53" s="2"/>
      <c r="F53" s="2"/>
      <c r="G53" s="2"/>
      <c r="H53" s="2"/>
      <c r="I53" s="2"/>
      <c r="J53" s="2"/>
      <c r="K53" s="2"/>
      <c r="L53" s="5"/>
      <c r="M53" s="2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5"/>
      <c r="AB53" s="2"/>
      <c r="AC53" s="2"/>
      <c r="AD53" s="2"/>
      <c r="AE53" s="2"/>
      <c r="AF53" s="2"/>
      <c r="AG53" s="2"/>
      <c r="AH53" s="3"/>
    </row>
    <row r="54" spans="1:45" ht="12.75" customHeight="1" x14ac:dyDescent="0.25">
      <c r="A54" s="7"/>
      <c r="B54" s="5"/>
      <c r="C54" s="2"/>
      <c r="D54" s="2"/>
      <c r="E54" s="2"/>
      <c r="F54" s="2"/>
      <c r="G54" s="2"/>
      <c r="H54" s="2"/>
      <c r="I54" s="2"/>
      <c r="J54" s="2"/>
      <c r="K54" s="2"/>
      <c r="L54" s="5"/>
      <c r="M54" s="2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5"/>
      <c r="AB54" s="2"/>
      <c r="AC54" s="2"/>
      <c r="AD54" s="2"/>
      <c r="AE54" s="2"/>
      <c r="AF54" s="2"/>
      <c r="AG54" s="2"/>
      <c r="AH54" s="3"/>
    </row>
    <row r="55" spans="1:45" ht="12.75" customHeight="1" x14ac:dyDescent="0.25">
      <c r="A55" s="7"/>
      <c r="B55" s="107">
        <v>5</v>
      </c>
      <c r="C55" s="108"/>
      <c r="D55" s="109"/>
      <c r="E55" s="110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2"/>
      <c r="AB55" s="107"/>
      <c r="AC55" s="109"/>
      <c r="AD55" s="107"/>
      <c r="AE55" s="109"/>
      <c r="AF55" s="107"/>
      <c r="AG55" s="109"/>
      <c r="AH55" s="3"/>
    </row>
    <row r="56" spans="1:45" ht="12.75" customHeight="1" x14ac:dyDescent="0.25">
      <c r="A56" s="7"/>
      <c r="B56" s="107">
        <v>4</v>
      </c>
      <c r="C56" s="108"/>
      <c r="D56" s="109"/>
      <c r="E56" s="110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2"/>
      <c r="AB56" s="107"/>
      <c r="AC56" s="109"/>
      <c r="AD56" s="107"/>
      <c r="AE56" s="109"/>
      <c r="AF56" s="107"/>
      <c r="AG56" s="109"/>
      <c r="AH56" s="3"/>
    </row>
    <row r="57" spans="1:45" ht="12.75" customHeight="1" x14ac:dyDescent="0.25">
      <c r="A57" s="7"/>
      <c r="B57" s="107">
        <v>3</v>
      </c>
      <c r="C57" s="108"/>
      <c r="D57" s="109"/>
      <c r="E57" s="110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2"/>
      <c r="AB57" s="107"/>
      <c r="AC57" s="109"/>
      <c r="AD57" s="107"/>
      <c r="AE57" s="109"/>
      <c r="AF57" s="107"/>
      <c r="AG57" s="109"/>
      <c r="AH57" s="3"/>
    </row>
    <row r="58" spans="1:45" ht="12.75" customHeight="1" x14ac:dyDescent="0.25">
      <c r="A58" s="7"/>
      <c r="B58" s="107">
        <v>2</v>
      </c>
      <c r="C58" s="108"/>
      <c r="D58" s="109"/>
      <c r="E58" s="110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2"/>
      <c r="AB58" s="107"/>
      <c r="AC58" s="109"/>
      <c r="AD58" s="107"/>
      <c r="AE58" s="109"/>
      <c r="AF58" s="107"/>
      <c r="AG58" s="109"/>
      <c r="AH58" s="3"/>
    </row>
    <row r="59" spans="1:45" ht="12.75" customHeight="1" x14ac:dyDescent="0.25">
      <c r="A59" s="7"/>
      <c r="B59" s="107">
        <v>1</v>
      </c>
      <c r="C59" s="108"/>
      <c r="D59" s="109"/>
      <c r="E59" s="110" t="s">
        <v>164</v>
      </c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2"/>
      <c r="AB59" s="107" t="s">
        <v>155</v>
      </c>
      <c r="AC59" s="109"/>
      <c r="AD59" s="107" t="s">
        <v>11</v>
      </c>
      <c r="AE59" s="109"/>
      <c r="AF59" s="107" t="s">
        <v>48</v>
      </c>
      <c r="AG59" s="109"/>
      <c r="AH59" s="3"/>
    </row>
    <row r="60" spans="1:45" ht="12.75" customHeight="1" x14ac:dyDescent="0.25">
      <c r="A60" s="7"/>
      <c r="B60" s="107">
        <v>0</v>
      </c>
      <c r="C60" s="108"/>
      <c r="D60" s="109"/>
      <c r="E60" s="110" t="s">
        <v>19</v>
      </c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2"/>
      <c r="AB60" s="107" t="s">
        <v>155</v>
      </c>
      <c r="AC60" s="109"/>
      <c r="AD60" s="107" t="s">
        <v>11</v>
      </c>
      <c r="AE60" s="109"/>
      <c r="AF60" s="107" t="s">
        <v>48</v>
      </c>
      <c r="AG60" s="109"/>
      <c r="AH60" s="3"/>
    </row>
    <row r="61" spans="1:45" ht="12.75" customHeight="1" x14ac:dyDescent="0.25">
      <c r="A61" s="8"/>
      <c r="B61" s="101" t="s">
        <v>20</v>
      </c>
      <c r="C61" s="102"/>
      <c r="D61" s="103"/>
      <c r="E61" s="104" t="s">
        <v>21</v>
      </c>
      <c r="F61" s="105"/>
      <c r="G61" s="105"/>
      <c r="H61" s="105"/>
      <c r="I61" s="105"/>
      <c r="J61" s="10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6"/>
      <c r="AB61" s="101" t="s">
        <v>22</v>
      </c>
      <c r="AC61" s="103"/>
      <c r="AD61" s="101" t="s">
        <v>23</v>
      </c>
      <c r="AE61" s="103"/>
      <c r="AF61" s="101" t="s">
        <v>24</v>
      </c>
      <c r="AG61" s="103"/>
      <c r="AH61" s="9"/>
    </row>
    <row r="62" spans="1:45" ht="12.75" customHeight="1" x14ac:dyDescent="0.25">
      <c r="A62" s="10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3"/>
    </row>
    <row r="63" spans="1:45" ht="12.75" customHeight="1" x14ac:dyDescent="0.25">
      <c r="AS63" t="s">
        <v>27</v>
      </c>
    </row>
    <row r="307" spans="1:34" ht="9" customHeight="1" x14ac:dyDescent="0.25"/>
    <row r="318" spans="1:34" ht="12.75" customHeight="1" x14ac:dyDescent="0.25">
      <c r="A318" s="17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9"/>
    </row>
    <row r="372" spans="1:34" ht="12.75" customHeight="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</row>
  </sheetData>
  <mergeCells count="61">
    <mergeCell ref="AD55:AE55"/>
    <mergeCell ref="AF55:AG55"/>
    <mergeCell ref="AB55:AC55"/>
    <mergeCell ref="B13:AG13"/>
    <mergeCell ref="B14:AG14"/>
    <mergeCell ref="B55:D55"/>
    <mergeCell ref="E55:AA55"/>
    <mergeCell ref="H6:L6"/>
    <mergeCell ref="M6:Q6"/>
    <mergeCell ref="R6:V6"/>
    <mergeCell ref="W6:AA6"/>
    <mergeCell ref="B56:D56"/>
    <mergeCell ref="E56:AA56"/>
    <mergeCell ref="H7:V7"/>
    <mergeCell ref="H9:AA9"/>
    <mergeCell ref="W7:Y7"/>
    <mergeCell ref="Z7:AA7"/>
    <mergeCell ref="W8:Y8"/>
    <mergeCell ref="Z8:AA8"/>
    <mergeCell ref="H10:AA10"/>
    <mergeCell ref="A1:G10"/>
    <mergeCell ref="H8:V8"/>
    <mergeCell ref="H1:AA2"/>
    <mergeCell ref="AB56:AC56"/>
    <mergeCell ref="AD56:AE56"/>
    <mergeCell ref="AF56:AG56"/>
    <mergeCell ref="B58:D58"/>
    <mergeCell ref="E58:AA58"/>
    <mergeCell ref="AB58:AC58"/>
    <mergeCell ref="AD58:AE58"/>
    <mergeCell ref="AF58:AG58"/>
    <mergeCell ref="B57:D57"/>
    <mergeCell ref="E57:AA57"/>
    <mergeCell ref="AB57:AC57"/>
    <mergeCell ref="AD57:AE57"/>
    <mergeCell ref="AF57:AG57"/>
    <mergeCell ref="B60:D60"/>
    <mergeCell ref="E60:AA60"/>
    <mergeCell ref="AB60:AC60"/>
    <mergeCell ref="AD60:AE60"/>
    <mergeCell ref="AF60:AG60"/>
    <mergeCell ref="B59:D59"/>
    <mergeCell ref="E59:AA59"/>
    <mergeCell ref="AB59:AC59"/>
    <mergeCell ref="AD59:AE59"/>
    <mergeCell ref="AF59:AG59"/>
    <mergeCell ref="B61:D61"/>
    <mergeCell ref="E61:AA61"/>
    <mergeCell ref="AB61:AC61"/>
    <mergeCell ref="AD61:AE61"/>
    <mergeCell ref="AF61:AG61"/>
    <mergeCell ref="AB1:AH1"/>
    <mergeCell ref="H5:L5"/>
    <mergeCell ref="M5:Q5"/>
    <mergeCell ref="R5:V5"/>
    <mergeCell ref="H3:V3"/>
    <mergeCell ref="W5:AA5"/>
    <mergeCell ref="W3:AA3"/>
    <mergeCell ref="AB2:AH2"/>
    <mergeCell ref="H4:V4"/>
    <mergeCell ref="W4:AA4"/>
  </mergeCells>
  <pageMargins left="0.59055118110236227" right="0.39370078740157483" top="0.59055118110236227" bottom="0.19685039370078741" header="1.1417322834645669" footer="0.39370078740157483"/>
  <pageSetup paperSize="9" fitToHeight="0" orientation="portrait" horizontalDpi="4294967293" verticalDpi="4294967293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I44"/>
  <sheetViews>
    <sheetView view="pageBreakPreview" topLeftCell="A22" zoomScale="70" zoomScaleNormal="80" zoomScaleSheetLayoutView="70" workbookViewId="0">
      <selection activeCell="E33" sqref="E33:U33"/>
    </sheetView>
  </sheetViews>
  <sheetFormatPr defaultColWidth="2.7109375" defaultRowHeight="12.75" customHeight="1" x14ac:dyDescent="0.25"/>
  <cols>
    <col min="1" max="1" width="2.7109375" style="30"/>
    <col min="2" max="2" width="6.7109375" style="57" customWidth="1"/>
    <col min="3" max="3" width="6.7109375" style="25" customWidth="1"/>
    <col min="4" max="4" width="2.85546875" style="30" customWidth="1"/>
    <col min="5" max="5" width="6.7109375" style="30" customWidth="1"/>
    <col min="6" max="6" width="2.85546875" style="30" customWidth="1"/>
    <col min="7" max="32" width="6.7109375" style="30" customWidth="1"/>
    <col min="33" max="34" width="6.7109375" style="23" customWidth="1"/>
    <col min="35" max="35" width="6.7109375" style="24" customWidth="1"/>
    <col min="36" max="36" width="16.140625" style="30" customWidth="1"/>
    <col min="37" max="39" width="6.7109375" style="30" customWidth="1"/>
    <col min="40" max="16384" width="2.7109375" style="30"/>
  </cols>
  <sheetData>
    <row r="1" spans="2:36" ht="12.75" customHeight="1" x14ac:dyDescent="0.25">
      <c r="B1" s="58"/>
    </row>
    <row r="2" spans="2:36" ht="15" customHeight="1" x14ac:dyDescent="0.25">
      <c r="B2" s="292"/>
      <c r="C2" s="292"/>
      <c r="D2" s="292"/>
      <c r="E2" s="292"/>
      <c r="F2" s="292"/>
      <c r="G2" s="292"/>
      <c r="H2" s="295" t="str">
        <f>CAPA!H1</f>
        <v>DIVISÃO DE INFRAESTRUTURA</v>
      </c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7"/>
      <c r="AG2" s="42"/>
      <c r="AH2" s="43"/>
      <c r="AI2" s="43"/>
      <c r="AJ2" s="43"/>
    </row>
    <row r="3" spans="2:36" ht="15" customHeight="1" x14ac:dyDescent="0.25">
      <c r="B3" s="293"/>
      <c r="C3" s="293"/>
      <c r="D3" s="293"/>
      <c r="E3" s="293"/>
      <c r="F3" s="293"/>
      <c r="G3" s="293"/>
      <c r="H3" s="298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300"/>
      <c r="AG3" s="301" t="s">
        <v>0</v>
      </c>
      <c r="AH3" s="302"/>
      <c r="AI3" s="302"/>
      <c r="AJ3" s="302"/>
    </row>
    <row r="4" spans="2:36" ht="15" customHeight="1" x14ac:dyDescent="0.25">
      <c r="B4" s="293"/>
      <c r="C4" s="293"/>
      <c r="D4" s="293"/>
      <c r="E4" s="293"/>
      <c r="F4" s="293"/>
      <c r="G4" s="293"/>
      <c r="H4" s="275" t="s">
        <v>1</v>
      </c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7"/>
      <c r="AB4" s="275" t="s">
        <v>38</v>
      </c>
      <c r="AC4" s="276"/>
      <c r="AD4" s="276"/>
      <c r="AE4" s="276"/>
      <c r="AF4" s="277"/>
      <c r="AG4" s="40"/>
      <c r="AH4" s="41"/>
      <c r="AI4" s="41"/>
      <c r="AJ4" s="41"/>
    </row>
    <row r="5" spans="2:36" ht="15" customHeight="1" x14ac:dyDescent="0.25">
      <c r="B5" s="293"/>
      <c r="C5" s="293"/>
      <c r="D5" s="293"/>
      <c r="E5" s="293"/>
      <c r="F5" s="293"/>
      <c r="G5" s="293"/>
      <c r="H5" s="281" t="str">
        <f>CAPA!H4</f>
        <v>ESTIMATIVA DE CUSTOS</v>
      </c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3"/>
      <c r="AB5" s="290" t="str">
        <f>CAPA!W4</f>
        <v>DEA-00FJS-PE-TI-EC-0001</v>
      </c>
      <c r="AC5" s="291"/>
      <c r="AD5" s="291"/>
      <c r="AE5" s="291"/>
      <c r="AF5" s="291"/>
      <c r="AG5" s="29"/>
      <c r="AH5" s="27"/>
      <c r="AI5" s="28" t="s">
        <v>3</v>
      </c>
      <c r="AJ5" s="53"/>
    </row>
    <row r="6" spans="2:36" ht="15" customHeight="1" x14ac:dyDescent="0.25">
      <c r="B6" s="293"/>
      <c r="C6" s="293"/>
      <c r="D6" s="293"/>
      <c r="E6" s="293"/>
      <c r="F6" s="293"/>
      <c r="G6" s="293"/>
      <c r="H6" s="275" t="s">
        <v>5</v>
      </c>
      <c r="I6" s="276"/>
      <c r="J6" s="276"/>
      <c r="K6" s="276"/>
      <c r="L6" s="276"/>
      <c r="M6" s="276"/>
      <c r="N6" s="277"/>
      <c r="O6" s="275" t="s">
        <v>6</v>
      </c>
      <c r="P6" s="276"/>
      <c r="Q6" s="276"/>
      <c r="R6" s="276"/>
      <c r="S6" s="276"/>
      <c r="T6" s="276"/>
      <c r="U6" s="277"/>
      <c r="V6" s="275" t="s">
        <v>7</v>
      </c>
      <c r="W6" s="276"/>
      <c r="X6" s="276"/>
      <c r="Y6" s="276"/>
      <c r="Z6" s="276"/>
      <c r="AA6" s="277"/>
      <c r="AB6" s="275" t="s">
        <v>39</v>
      </c>
      <c r="AC6" s="276"/>
      <c r="AD6" s="276"/>
      <c r="AE6" s="276"/>
      <c r="AF6" s="277"/>
      <c r="AG6" s="26"/>
      <c r="AH6" s="27"/>
      <c r="AI6" s="28" t="s">
        <v>4</v>
      </c>
      <c r="AJ6" s="53"/>
    </row>
    <row r="7" spans="2:36" ht="15" customHeight="1" x14ac:dyDescent="0.25">
      <c r="B7" s="293"/>
      <c r="C7" s="293"/>
      <c r="D7" s="293"/>
      <c r="E7" s="293"/>
      <c r="F7" s="293"/>
      <c r="G7" s="293"/>
      <c r="H7" s="281" t="str">
        <f>CAPA!H6</f>
        <v>AAS</v>
      </c>
      <c r="I7" s="282"/>
      <c r="J7" s="282"/>
      <c r="K7" s="282"/>
      <c r="L7" s="282"/>
      <c r="M7" s="282"/>
      <c r="N7" s="283"/>
      <c r="O7" s="281" t="str">
        <f>CAPA!M6</f>
        <v>-</v>
      </c>
      <c r="P7" s="282"/>
      <c r="Q7" s="282"/>
      <c r="R7" s="282"/>
      <c r="S7" s="282"/>
      <c r="T7" s="282"/>
      <c r="U7" s="283"/>
      <c r="V7" s="281" t="str">
        <f>CAPA!R6</f>
        <v>CRB</v>
      </c>
      <c r="W7" s="282"/>
      <c r="X7" s="282"/>
      <c r="Y7" s="282"/>
      <c r="Z7" s="282"/>
      <c r="AA7" s="283"/>
      <c r="AB7" s="290" t="str">
        <f>CAPA!W6</f>
        <v>-</v>
      </c>
      <c r="AC7" s="291"/>
      <c r="AD7" s="291"/>
      <c r="AE7" s="291"/>
      <c r="AF7" s="291"/>
      <c r="AG7" s="29"/>
      <c r="AH7" s="27" t="s">
        <v>49</v>
      </c>
      <c r="AI7" s="28" t="s">
        <v>10</v>
      </c>
      <c r="AJ7" s="53"/>
    </row>
    <row r="8" spans="2:36" ht="15" customHeight="1" x14ac:dyDescent="0.25">
      <c r="B8" s="293"/>
      <c r="C8" s="293"/>
      <c r="D8" s="293"/>
      <c r="E8" s="293"/>
      <c r="F8" s="293"/>
      <c r="G8" s="293"/>
      <c r="H8" s="275" t="s">
        <v>13</v>
      </c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  <c r="AA8" s="277"/>
      <c r="AB8" s="275" t="s">
        <v>14</v>
      </c>
      <c r="AC8" s="276"/>
      <c r="AD8" s="277"/>
      <c r="AE8" s="275" t="s">
        <v>15</v>
      </c>
      <c r="AF8" s="277"/>
      <c r="AG8" s="26"/>
      <c r="AH8" s="27"/>
      <c r="AI8" s="28" t="s">
        <v>12</v>
      </c>
      <c r="AJ8" s="53"/>
    </row>
    <row r="9" spans="2:36" ht="15" customHeight="1" x14ac:dyDescent="0.25">
      <c r="B9" s="293"/>
      <c r="C9" s="293"/>
      <c r="D9" s="293"/>
      <c r="E9" s="293"/>
      <c r="F9" s="293"/>
      <c r="G9" s="293"/>
      <c r="H9" s="281" t="str">
        <f>CAPA!H8</f>
        <v>FAZENDA SÃO JOAQUIM - PORTARIA</v>
      </c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3"/>
      <c r="AB9" s="284">
        <v>43809</v>
      </c>
      <c r="AC9" s="285"/>
      <c r="AD9" s="285"/>
      <c r="AE9" s="286">
        <v>1</v>
      </c>
      <c r="AF9" s="287"/>
      <c r="AG9" s="29"/>
      <c r="AH9" s="27"/>
      <c r="AI9" s="28" t="s">
        <v>16</v>
      </c>
      <c r="AJ9" s="53"/>
    </row>
    <row r="10" spans="2:36" ht="15" customHeight="1" x14ac:dyDescent="0.25">
      <c r="B10" s="293"/>
      <c r="C10" s="293"/>
      <c r="D10" s="293"/>
      <c r="E10" s="293"/>
      <c r="F10" s="293"/>
      <c r="G10" s="293"/>
      <c r="H10" s="275" t="s">
        <v>17</v>
      </c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6"/>
      <c r="AF10" s="277"/>
      <c r="AG10" s="44"/>
      <c r="AH10" s="38"/>
      <c r="AI10" s="28"/>
      <c r="AJ10" s="53"/>
    </row>
    <row r="11" spans="2:36" ht="15" customHeight="1" x14ac:dyDescent="0.25">
      <c r="B11" s="294"/>
      <c r="C11" s="294"/>
      <c r="D11" s="294"/>
      <c r="E11" s="294"/>
      <c r="F11" s="294"/>
      <c r="G11" s="294"/>
      <c r="H11" s="281" t="str">
        <f>CAPA!H10</f>
        <v>PROJETO TELECOM</v>
      </c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  <c r="AD11" s="282"/>
      <c r="AE11" s="282"/>
      <c r="AF11" s="283"/>
      <c r="AG11" s="39"/>
      <c r="AH11" s="54"/>
      <c r="AI11" s="54"/>
      <c r="AJ11" s="54"/>
    </row>
    <row r="12" spans="2:36" ht="12.75" customHeight="1" x14ac:dyDescent="0.25">
      <c r="B12" s="288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  <c r="AA12" s="289"/>
      <c r="AB12" s="289"/>
      <c r="AC12" s="289"/>
      <c r="AD12" s="289"/>
      <c r="AE12" s="289"/>
      <c r="AF12" s="289"/>
      <c r="AG12" s="289"/>
      <c r="AH12" s="289"/>
      <c r="AI12" s="289"/>
      <c r="AJ12" s="289"/>
    </row>
    <row r="13" spans="2:36" s="15" customFormat="1" ht="69" customHeight="1" x14ac:dyDescent="0.25">
      <c r="B13" s="278" t="s">
        <v>28</v>
      </c>
      <c r="C13" s="278"/>
      <c r="D13" s="278"/>
      <c r="E13" s="278" t="s">
        <v>29</v>
      </c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 t="s">
        <v>30</v>
      </c>
      <c r="W13" s="278"/>
      <c r="X13" s="278" t="s">
        <v>31</v>
      </c>
      <c r="Y13" s="278"/>
      <c r="Z13" s="278" t="s">
        <v>32</v>
      </c>
      <c r="AA13" s="278"/>
      <c r="AB13" s="278" t="s">
        <v>33</v>
      </c>
      <c r="AC13" s="278"/>
      <c r="AD13" s="278" t="s">
        <v>34</v>
      </c>
      <c r="AE13" s="278"/>
      <c r="AF13" s="278" t="s">
        <v>35</v>
      </c>
      <c r="AG13" s="278"/>
      <c r="AH13" s="278" t="s">
        <v>36</v>
      </c>
      <c r="AI13" s="278"/>
      <c r="AJ13" s="64" t="s">
        <v>37</v>
      </c>
    </row>
    <row r="14" spans="2:36" s="15" customFormat="1" ht="15.75" x14ac:dyDescent="0.25">
      <c r="B14" s="217"/>
      <c r="C14" s="217"/>
      <c r="D14" s="217"/>
      <c r="E14" s="173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9"/>
      <c r="V14" s="231"/>
      <c r="W14" s="232"/>
      <c r="X14" s="220"/>
      <c r="Y14" s="221"/>
      <c r="Z14" s="209"/>
      <c r="AA14" s="210"/>
      <c r="AB14" s="211"/>
      <c r="AC14" s="212"/>
      <c r="AD14" s="211"/>
      <c r="AE14" s="212"/>
      <c r="AF14" s="213"/>
      <c r="AG14" s="214"/>
      <c r="AH14" s="215"/>
      <c r="AI14" s="216"/>
      <c r="AJ14" s="67"/>
    </row>
    <row r="15" spans="2:36" s="15" customFormat="1" ht="15.75" x14ac:dyDescent="0.25">
      <c r="B15" s="268" t="s">
        <v>53</v>
      </c>
      <c r="C15" s="269"/>
      <c r="D15" s="270"/>
      <c r="E15" s="271" t="s">
        <v>56</v>
      </c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68"/>
      <c r="W15" s="270"/>
      <c r="X15" s="268"/>
      <c r="Y15" s="270"/>
      <c r="Z15" s="269"/>
      <c r="AA15" s="270"/>
      <c r="AB15" s="273"/>
      <c r="AC15" s="274"/>
      <c r="AD15" s="268"/>
      <c r="AE15" s="270"/>
      <c r="AF15" s="268"/>
      <c r="AG15" s="270"/>
      <c r="AH15" s="268"/>
      <c r="AI15" s="270"/>
      <c r="AJ15" s="66"/>
    </row>
    <row r="16" spans="2:36" s="15" customFormat="1" ht="15.75" x14ac:dyDescent="0.25">
      <c r="B16" s="217" t="s">
        <v>44</v>
      </c>
      <c r="C16" s="217"/>
      <c r="D16" s="217"/>
      <c r="E16" s="265" t="s">
        <v>57</v>
      </c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7"/>
      <c r="V16" s="231"/>
      <c r="W16" s="232"/>
      <c r="X16" s="165" t="s">
        <v>52</v>
      </c>
      <c r="Y16" s="166" t="s">
        <v>40</v>
      </c>
      <c r="Z16" s="255">
        <v>1</v>
      </c>
      <c r="AA16" s="256"/>
      <c r="AB16" s="257"/>
      <c r="AC16" s="258"/>
      <c r="AD16" s="259">
        <v>2000</v>
      </c>
      <c r="AE16" s="260"/>
      <c r="AF16" s="153">
        <f>Z16*AB16</f>
        <v>0</v>
      </c>
      <c r="AG16" s="154"/>
      <c r="AH16" s="153">
        <f>Z16*AD16</f>
        <v>2000</v>
      </c>
      <c r="AI16" s="154"/>
      <c r="AJ16" s="65">
        <f>AD16+AF16</f>
        <v>2000</v>
      </c>
    </row>
    <row r="17" spans="2:61" s="15" customFormat="1" ht="15.75" x14ac:dyDescent="0.25">
      <c r="B17" s="180" t="s">
        <v>45</v>
      </c>
      <c r="C17" s="180"/>
      <c r="D17" s="180"/>
      <c r="E17" s="162" t="s">
        <v>55</v>
      </c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4"/>
      <c r="V17" s="231"/>
      <c r="W17" s="232"/>
      <c r="X17" s="165" t="s">
        <v>52</v>
      </c>
      <c r="Y17" s="166" t="s">
        <v>40</v>
      </c>
      <c r="Z17" s="181">
        <v>1</v>
      </c>
      <c r="AA17" s="181"/>
      <c r="AB17" s="182"/>
      <c r="AC17" s="183"/>
      <c r="AD17" s="184">
        <v>2000</v>
      </c>
      <c r="AE17" s="185"/>
      <c r="AF17" s="153">
        <f>Z17*AB17</f>
        <v>0</v>
      </c>
      <c r="AG17" s="154"/>
      <c r="AH17" s="153">
        <f>Z17*AD17</f>
        <v>2000</v>
      </c>
      <c r="AI17" s="154"/>
      <c r="AJ17" s="65">
        <f>AD17+AF17</f>
        <v>2000</v>
      </c>
    </row>
    <row r="18" spans="2:61" s="15" customFormat="1" ht="15.75" x14ac:dyDescent="0.25">
      <c r="B18" s="159" t="s">
        <v>46</v>
      </c>
      <c r="C18" s="160"/>
      <c r="D18" s="161"/>
      <c r="E18" s="162" t="s">
        <v>58</v>
      </c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4"/>
      <c r="V18" s="147"/>
      <c r="W18" s="148"/>
      <c r="X18" s="165" t="s">
        <v>52</v>
      </c>
      <c r="Y18" s="166" t="s">
        <v>40</v>
      </c>
      <c r="Z18" s="255">
        <v>1</v>
      </c>
      <c r="AA18" s="256"/>
      <c r="AB18" s="257"/>
      <c r="AC18" s="258"/>
      <c r="AD18" s="259">
        <v>500</v>
      </c>
      <c r="AE18" s="260"/>
      <c r="AF18" s="153">
        <f>Z18*AB18</f>
        <v>0</v>
      </c>
      <c r="AG18" s="154"/>
      <c r="AH18" s="261" t="s">
        <v>41</v>
      </c>
      <c r="AI18" s="154"/>
      <c r="AJ18" s="65">
        <f>AD18+AF18</f>
        <v>500</v>
      </c>
    </row>
    <row r="19" spans="2:61" s="59" customFormat="1" ht="15.75" x14ac:dyDescent="0.2">
      <c r="B19" s="172"/>
      <c r="C19" s="172"/>
      <c r="D19" s="17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3"/>
      <c r="X19" s="264"/>
      <c r="Y19" s="264"/>
      <c r="Z19" s="168"/>
      <c r="AA19" s="181"/>
      <c r="AB19" s="243"/>
      <c r="AC19" s="244"/>
      <c r="AD19" s="245"/>
      <c r="AE19" s="246"/>
      <c r="AF19" s="171"/>
      <c r="AG19" s="171"/>
      <c r="AH19" s="247"/>
      <c r="AI19" s="247"/>
      <c r="AJ19" s="65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</row>
    <row r="20" spans="2:61" s="59" customFormat="1" ht="15.75" x14ac:dyDescent="0.2">
      <c r="B20" s="237"/>
      <c r="C20" s="238"/>
      <c r="D20" s="239"/>
      <c r="E20" s="190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1"/>
      <c r="U20" s="192"/>
      <c r="V20" s="190"/>
      <c r="W20" s="192"/>
      <c r="X20" s="165"/>
      <c r="Y20" s="166"/>
      <c r="Z20" s="167"/>
      <c r="AA20" s="168"/>
      <c r="AB20" s="248"/>
      <c r="AC20" s="249"/>
      <c r="AD20" s="190"/>
      <c r="AE20" s="192"/>
      <c r="AF20" s="250"/>
      <c r="AG20" s="251"/>
      <c r="AH20" s="167"/>
      <c r="AI20" s="168"/>
      <c r="AJ20" s="68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</row>
    <row r="21" spans="2:61" s="59" customFormat="1" ht="15.75" x14ac:dyDescent="0.2">
      <c r="B21" s="237"/>
      <c r="C21" s="238"/>
      <c r="D21" s="239"/>
      <c r="E21" s="252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4"/>
      <c r="V21" s="190"/>
      <c r="W21" s="192"/>
      <c r="X21" s="165"/>
      <c r="Y21" s="166"/>
      <c r="Z21" s="167"/>
      <c r="AA21" s="168"/>
      <c r="AB21" s="248"/>
      <c r="AC21" s="249"/>
      <c r="AD21" s="190"/>
      <c r="AE21" s="192"/>
      <c r="AF21" s="250"/>
      <c r="AG21" s="251"/>
      <c r="AH21" s="167"/>
      <c r="AI21" s="168"/>
      <c r="AJ21" s="68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</row>
    <row r="22" spans="2:61" s="59" customFormat="1" ht="15.75" x14ac:dyDescent="0.2">
      <c r="B22" s="237"/>
      <c r="C22" s="238"/>
      <c r="D22" s="239"/>
      <c r="E22" s="162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4"/>
      <c r="V22" s="190"/>
      <c r="W22" s="192"/>
      <c r="X22" s="165"/>
      <c r="Y22" s="166"/>
      <c r="Z22" s="168"/>
      <c r="AA22" s="181"/>
      <c r="AB22" s="243"/>
      <c r="AC22" s="244"/>
      <c r="AD22" s="245"/>
      <c r="AE22" s="246"/>
      <c r="AF22" s="171"/>
      <c r="AG22" s="171"/>
      <c r="AH22" s="247"/>
      <c r="AI22" s="247"/>
      <c r="AJ22" s="65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</row>
    <row r="23" spans="2:61" s="50" customFormat="1" ht="15.75" x14ac:dyDescent="0.2">
      <c r="B23" s="237"/>
      <c r="C23" s="238"/>
      <c r="D23" s="239"/>
      <c r="E23" s="162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4"/>
      <c r="V23" s="190"/>
      <c r="W23" s="192"/>
      <c r="X23" s="165"/>
      <c r="Y23" s="166"/>
      <c r="Z23" s="168"/>
      <c r="AA23" s="181"/>
      <c r="AB23" s="243"/>
      <c r="AC23" s="244"/>
      <c r="AD23" s="245"/>
      <c r="AE23" s="246"/>
      <c r="AF23" s="171"/>
      <c r="AG23" s="171"/>
      <c r="AH23" s="247"/>
      <c r="AI23" s="247"/>
      <c r="AJ23" s="65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</row>
    <row r="24" spans="2:61" s="50" customFormat="1" ht="15.75" x14ac:dyDescent="0.2">
      <c r="B24" s="237"/>
      <c r="C24" s="238"/>
      <c r="D24" s="239"/>
      <c r="E24" s="240"/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241"/>
      <c r="Q24" s="241"/>
      <c r="R24" s="241"/>
      <c r="S24" s="241"/>
      <c r="T24" s="241"/>
      <c r="U24" s="242"/>
      <c r="V24" s="193"/>
      <c r="W24" s="194"/>
      <c r="X24" s="165"/>
      <c r="Y24" s="166"/>
      <c r="Z24" s="168"/>
      <c r="AA24" s="181"/>
      <c r="AB24" s="243"/>
      <c r="AC24" s="244"/>
      <c r="AD24" s="245"/>
      <c r="AE24" s="246"/>
      <c r="AF24" s="171"/>
      <c r="AG24" s="171"/>
      <c r="AH24" s="247"/>
      <c r="AI24" s="247"/>
      <c r="AJ24" s="65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</row>
    <row r="25" spans="2:61" s="15" customFormat="1" ht="15.75" x14ac:dyDescent="0.25">
      <c r="B25" s="217"/>
      <c r="C25" s="217"/>
      <c r="D25" s="217"/>
      <c r="E25" s="228"/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30"/>
      <c r="V25" s="231"/>
      <c r="W25" s="232"/>
      <c r="X25" s="233"/>
      <c r="Y25" s="234"/>
      <c r="Z25" s="235"/>
      <c r="AA25" s="236"/>
      <c r="AB25" s="222"/>
      <c r="AC25" s="223"/>
      <c r="AD25" s="222"/>
      <c r="AE25" s="223"/>
      <c r="AF25" s="224"/>
      <c r="AG25" s="225"/>
      <c r="AH25" s="226"/>
      <c r="AI25" s="227"/>
      <c r="AJ25" s="69"/>
    </row>
    <row r="26" spans="2:61" s="15" customFormat="1" ht="15.75" x14ac:dyDescent="0.25">
      <c r="B26" s="180"/>
      <c r="C26" s="180"/>
      <c r="D26" s="180"/>
      <c r="E26" s="162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4"/>
      <c r="V26" s="231"/>
      <c r="W26" s="232"/>
      <c r="X26" s="165"/>
      <c r="Y26" s="166"/>
      <c r="Z26" s="181"/>
      <c r="AA26" s="181"/>
      <c r="AB26" s="182"/>
      <c r="AC26" s="183"/>
      <c r="AD26" s="182"/>
      <c r="AE26" s="183"/>
      <c r="AF26" s="171"/>
      <c r="AG26" s="171"/>
      <c r="AH26" s="171"/>
      <c r="AI26" s="171"/>
      <c r="AJ26" s="65"/>
    </row>
    <row r="27" spans="2:61" s="15" customFormat="1" ht="15.75" x14ac:dyDescent="0.25">
      <c r="B27" s="159"/>
      <c r="C27" s="160"/>
      <c r="D27" s="161"/>
      <c r="E27" s="190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2"/>
      <c r="V27" s="147"/>
      <c r="W27" s="148"/>
      <c r="X27" s="165"/>
      <c r="Y27" s="166"/>
      <c r="Z27" s="209"/>
      <c r="AA27" s="210"/>
      <c r="AB27" s="211"/>
      <c r="AC27" s="212"/>
      <c r="AD27" s="211"/>
      <c r="AE27" s="212"/>
      <c r="AF27" s="213"/>
      <c r="AG27" s="214"/>
      <c r="AH27" s="215"/>
      <c r="AI27" s="216"/>
      <c r="AJ27" s="67"/>
    </row>
    <row r="28" spans="2:61" s="15" customFormat="1" ht="15.75" x14ac:dyDescent="0.25">
      <c r="B28" s="217"/>
      <c r="C28" s="217"/>
      <c r="D28" s="217"/>
      <c r="E28" s="173"/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9"/>
      <c r="V28" s="149"/>
      <c r="W28" s="150"/>
      <c r="X28" s="220"/>
      <c r="Y28" s="221"/>
      <c r="Z28" s="209"/>
      <c r="AA28" s="210"/>
      <c r="AB28" s="211"/>
      <c r="AC28" s="212"/>
      <c r="AD28" s="211"/>
      <c r="AE28" s="212"/>
      <c r="AF28" s="213"/>
      <c r="AG28" s="214"/>
      <c r="AH28" s="215"/>
      <c r="AI28" s="216"/>
      <c r="AJ28" s="67"/>
    </row>
    <row r="29" spans="2:61" s="15" customFormat="1" ht="15.75" x14ac:dyDescent="0.25">
      <c r="B29" s="180"/>
      <c r="C29" s="180"/>
      <c r="D29" s="180"/>
      <c r="E29" s="162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4"/>
      <c r="V29" s="149"/>
      <c r="W29" s="150"/>
      <c r="X29" s="165"/>
      <c r="Y29" s="166"/>
      <c r="Z29" s="181"/>
      <c r="AA29" s="181"/>
      <c r="AB29" s="182"/>
      <c r="AC29" s="183"/>
      <c r="AD29" s="182"/>
      <c r="AE29" s="183"/>
      <c r="AF29" s="171"/>
      <c r="AG29" s="171"/>
      <c r="AH29" s="171"/>
      <c r="AI29" s="171"/>
      <c r="AJ29" s="65"/>
    </row>
    <row r="30" spans="2:61" s="59" customFormat="1" ht="15.75" x14ac:dyDescent="0.2">
      <c r="B30" s="136"/>
      <c r="C30" s="205"/>
      <c r="D30" s="137"/>
      <c r="E30" s="132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4"/>
      <c r="V30" s="151"/>
      <c r="W30" s="152"/>
      <c r="X30" s="206"/>
      <c r="Y30" s="206"/>
      <c r="Z30" s="135"/>
      <c r="AA30" s="135"/>
      <c r="AB30" s="141"/>
      <c r="AC30" s="141"/>
      <c r="AD30" s="141"/>
      <c r="AE30" s="141"/>
      <c r="AF30" s="138"/>
      <c r="AG30" s="138"/>
      <c r="AH30" s="138"/>
      <c r="AI30" s="138"/>
      <c r="AJ30" s="65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</row>
    <row r="31" spans="2:61" s="59" customFormat="1" ht="15.75" x14ac:dyDescent="0.2">
      <c r="B31" s="136"/>
      <c r="C31" s="205"/>
      <c r="D31" s="137"/>
      <c r="E31" s="132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4"/>
      <c r="V31" s="151"/>
      <c r="W31" s="152"/>
      <c r="X31" s="206"/>
      <c r="Y31" s="206"/>
      <c r="Z31" s="135"/>
      <c r="AA31" s="135"/>
      <c r="AB31" s="141"/>
      <c r="AC31" s="141"/>
      <c r="AD31" s="141"/>
      <c r="AE31" s="141"/>
      <c r="AF31" s="138"/>
      <c r="AG31" s="138"/>
      <c r="AH31" s="62"/>
      <c r="AI31" s="63"/>
      <c r="AJ31" s="61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</row>
    <row r="32" spans="2:61" s="59" customFormat="1" ht="15.75" x14ac:dyDescent="0.2">
      <c r="B32" s="136"/>
      <c r="C32" s="205"/>
      <c r="D32" s="137"/>
      <c r="E32" s="132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4"/>
      <c r="V32" s="151"/>
      <c r="W32" s="152"/>
      <c r="X32" s="207"/>
      <c r="Y32" s="208"/>
      <c r="Z32" s="136"/>
      <c r="AA32" s="137"/>
      <c r="AB32" s="142"/>
      <c r="AC32" s="143"/>
      <c r="AD32" s="142"/>
      <c r="AE32" s="143"/>
      <c r="AF32" s="139"/>
      <c r="AG32" s="140"/>
      <c r="AH32" s="62"/>
      <c r="AI32" s="63"/>
      <c r="AJ32" s="61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</row>
    <row r="33" spans="2:61" s="59" customFormat="1" ht="15.75" x14ac:dyDescent="0.2">
      <c r="B33" s="136"/>
      <c r="C33" s="205"/>
      <c r="D33" s="137"/>
      <c r="E33" s="132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133"/>
      <c r="S33" s="133"/>
      <c r="T33" s="133"/>
      <c r="U33" s="134"/>
      <c r="V33" s="151"/>
      <c r="W33" s="152"/>
      <c r="X33" s="207"/>
      <c r="Y33" s="208"/>
      <c r="Z33" s="136"/>
      <c r="AA33" s="137"/>
      <c r="AB33" s="142"/>
      <c r="AC33" s="143"/>
      <c r="AD33" s="142"/>
      <c r="AE33" s="143"/>
      <c r="AF33" s="139"/>
      <c r="AG33" s="140"/>
      <c r="AH33" s="62"/>
      <c r="AI33" s="63"/>
      <c r="AJ33" s="61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  <c r="BF33" s="60"/>
      <c r="BG33" s="60"/>
      <c r="BH33" s="60"/>
      <c r="BI33" s="60"/>
    </row>
    <row r="34" spans="2:61" s="59" customFormat="1" ht="15.75" x14ac:dyDescent="0.2">
      <c r="B34" s="136"/>
      <c r="C34" s="205"/>
      <c r="D34" s="137"/>
      <c r="E34" s="132"/>
      <c r="F34" s="133"/>
      <c r="G34" s="133"/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4"/>
      <c r="V34" s="151"/>
      <c r="W34" s="152"/>
      <c r="X34" s="207"/>
      <c r="Y34" s="208"/>
      <c r="Z34" s="136"/>
      <c r="AA34" s="137"/>
      <c r="AB34" s="142"/>
      <c r="AC34" s="143"/>
      <c r="AD34" s="142"/>
      <c r="AE34" s="143"/>
      <c r="AF34" s="139"/>
      <c r="AG34" s="140"/>
      <c r="AH34" s="62"/>
      <c r="AI34" s="63"/>
      <c r="AJ34" s="61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</row>
    <row r="35" spans="2:61" s="59" customFormat="1" ht="15.75" x14ac:dyDescent="0.2">
      <c r="B35" s="136"/>
      <c r="C35" s="205"/>
      <c r="D35" s="137"/>
      <c r="E35" s="132"/>
      <c r="F35" s="133"/>
      <c r="G35" s="133"/>
      <c r="H35" s="133"/>
      <c r="I35" s="133"/>
      <c r="J35" s="133"/>
      <c r="K35" s="133"/>
      <c r="L35" s="133"/>
      <c r="M35" s="133"/>
      <c r="N35" s="133"/>
      <c r="O35" s="133"/>
      <c r="P35" s="133"/>
      <c r="Q35" s="133"/>
      <c r="R35" s="133"/>
      <c r="S35" s="133"/>
      <c r="T35" s="133"/>
      <c r="U35" s="134"/>
      <c r="V35" s="151"/>
      <c r="W35" s="152"/>
      <c r="X35" s="206"/>
      <c r="Y35" s="206"/>
      <c r="Z35" s="135"/>
      <c r="AA35" s="135"/>
      <c r="AB35" s="141"/>
      <c r="AC35" s="141"/>
      <c r="AD35" s="141"/>
      <c r="AE35" s="141"/>
      <c r="AF35" s="138"/>
      <c r="AG35" s="138"/>
      <c r="AH35" s="62"/>
      <c r="AI35" s="63"/>
      <c r="AJ35" s="61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</row>
    <row r="36" spans="2:61" s="59" customFormat="1" ht="15.75" x14ac:dyDescent="0.2">
      <c r="B36" s="193"/>
      <c r="C36" s="201"/>
      <c r="D36" s="194"/>
      <c r="E36" s="193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194"/>
      <c r="V36" s="193"/>
      <c r="W36" s="194"/>
      <c r="X36" s="193"/>
      <c r="Y36" s="194"/>
      <c r="Z36" s="193"/>
      <c r="AA36" s="194"/>
      <c r="AB36" s="193"/>
      <c r="AC36" s="194"/>
      <c r="AD36" s="193"/>
      <c r="AE36" s="194"/>
      <c r="AF36" s="195" t="e">
        <f>ENGENHARIA!#REF!</f>
        <v>#REF!</v>
      </c>
      <c r="AG36" s="196"/>
      <c r="AH36" s="195"/>
      <c r="AI36" s="196"/>
      <c r="AJ36" s="7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</row>
    <row r="37" spans="2:61" s="16" customFormat="1" ht="15.75" x14ac:dyDescent="0.2">
      <c r="B37" s="193"/>
      <c r="C37" s="201"/>
      <c r="D37" s="194"/>
      <c r="E37" s="202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204"/>
      <c r="V37" s="193"/>
      <c r="W37" s="194"/>
      <c r="X37" s="193"/>
      <c r="Y37" s="194"/>
      <c r="Z37" s="193"/>
      <c r="AA37" s="194"/>
      <c r="AB37" s="193"/>
      <c r="AC37" s="194"/>
      <c r="AD37" s="193"/>
      <c r="AE37" s="194"/>
      <c r="AF37" s="195"/>
      <c r="AG37" s="196"/>
      <c r="AH37" s="195"/>
      <c r="AI37" s="196"/>
      <c r="AJ37" s="70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</row>
    <row r="38" spans="2:61" s="45" customFormat="1" ht="15.75" customHeight="1" x14ac:dyDescent="0.25">
      <c r="B38" s="180"/>
      <c r="C38" s="180"/>
      <c r="D38" s="180"/>
      <c r="E38" s="162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4"/>
      <c r="V38" s="149"/>
      <c r="W38" s="150"/>
      <c r="X38" s="165"/>
      <c r="Y38" s="166"/>
      <c r="Z38" s="181"/>
      <c r="AA38" s="181"/>
      <c r="AB38" s="182"/>
      <c r="AC38" s="183"/>
      <c r="AD38" s="182"/>
      <c r="AE38" s="183"/>
      <c r="AF38" s="171"/>
      <c r="AG38" s="171"/>
      <c r="AH38" s="171"/>
      <c r="AI38" s="171"/>
      <c r="AJ38" s="71"/>
      <c r="AP38" s="46"/>
    </row>
    <row r="39" spans="2:61" s="22" customFormat="1" ht="15.75" customHeight="1" x14ac:dyDescent="0.25">
      <c r="B39" s="180"/>
      <c r="C39" s="180"/>
      <c r="D39" s="180"/>
      <c r="E39" s="190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2"/>
      <c r="V39" s="197"/>
      <c r="W39" s="198"/>
      <c r="X39" s="165"/>
      <c r="Y39" s="166"/>
      <c r="Z39" s="167"/>
      <c r="AA39" s="168"/>
      <c r="AB39" s="199"/>
      <c r="AC39" s="200"/>
      <c r="AD39" s="199"/>
      <c r="AE39" s="200"/>
      <c r="AF39" s="171"/>
      <c r="AG39" s="171"/>
      <c r="AH39" s="171"/>
      <c r="AI39" s="171"/>
      <c r="AJ39" s="71"/>
      <c r="AP39" s="30"/>
    </row>
    <row r="40" spans="2:61" s="56" customFormat="1" ht="15.75" x14ac:dyDescent="0.25">
      <c r="B40" s="172"/>
      <c r="C40" s="172"/>
      <c r="D40" s="172"/>
      <c r="E40" s="173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5"/>
      <c r="V40" s="176"/>
      <c r="W40" s="177"/>
      <c r="X40" s="178"/>
      <c r="Y40" s="179"/>
      <c r="Z40" s="186"/>
      <c r="AA40" s="187"/>
      <c r="AB40" s="188"/>
      <c r="AC40" s="189"/>
      <c r="AD40" s="188"/>
      <c r="AE40" s="189"/>
      <c r="AF40" s="155"/>
      <c r="AG40" s="156"/>
      <c r="AH40" s="157"/>
      <c r="AI40" s="158"/>
      <c r="AJ40" s="72"/>
      <c r="AK40" s="55"/>
      <c r="AL40" s="55"/>
      <c r="AM40" s="55"/>
      <c r="AN40" s="55"/>
      <c r="AO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</row>
    <row r="41" spans="2:61" s="47" customFormat="1" ht="15.75" customHeight="1" x14ac:dyDescent="0.25">
      <c r="B41" s="180"/>
      <c r="C41" s="180"/>
      <c r="D41" s="180"/>
      <c r="E41" s="162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4"/>
      <c r="V41" s="176"/>
      <c r="W41" s="177"/>
      <c r="X41" s="165"/>
      <c r="Y41" s="166"/>
      <c r="Z41" s="181"/>
      <c r="AA41" s="181"/>
      <c r="AB41" s="182"/>
      <c r="AC41" s="183"/>
      <c r="AD41" s="184"/>
      <c r="AE41" s="185"/>
      <c r="AF41" s="171"/>
      <c r="AG41" s="171"/>
      <c r="AH41" s="171"/>
      <c r="AI41" s="171"/>
      <c r="AJ41" s="71"/>
      <c r="AP41" s="48"/>
    </row>
    <row r="42" spans="2:61" s="56" customFormat="1" ht="15.75" x14ac:dyDescent="0.25">
      <c r="B42" s="172"/>
      <c r="C42" s="172"/>
      <c r="D42" s="172"/>
      <c r="E42" s="173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5"/>
      <c r="V42" s="176"/>
      <c r="W42" s="177"/>
      <c r="X42" s="178"/>
      <c r="Y42" s="179"/>
      <c r="Z42" s="186"/>
      <c r="AA42" s="187"/>
      <c r="AB42" s="188"/>
      <c r="AC42" s="189"/>
      <c r="AD42" s="188"/>
      <c r="AE42" s="189"/>
      <c r="AF42" s="155"/>
      <c r="AG42" s="156"/>
      <c r="AH42" s="157"/>
      <c r="AI42" s="158"/>
      <c r="AJ42" s="72"/>
      <c r="AK42" s="55"/>
      <c r="AL42" s="55"/>
      <c r="AM42" s="55"/>
      <c r="AN42" s="55"/>
      <c r="AO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</row>
    <row r="43" spans="2:61" s="52" customFormat="1" ht="15.75" customHeight="1" x14ac:dyDescent="0.25">
      <c r="B43" s="159"/>
      <c r="C43" s="160"/>
      <c r="D43" s="161"/>
      <c r="E43" s="162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4"/>
      <c r="V43" s="279"/>
      <c r="W43" s="280"/>
      <c r="X43" s="165"/>
      <c r="Y43" s="166"/>
      <c r="Z43" s="167"/>
      <c r="AA43" s="168"/>
      <c r="AB43" s="169"/>
      <c r="AC43" s="170"/>
      <c r="AD43" s="169"/>
      <c r="AE43" s="170"/>
      <c r="AF43" s="153"/>
      <c r="AG43" s="154"/>
      <c r="AH43" s="153"/>
      <c r="AI43" s="154"/>
      <c r="AJ43" s="71"/>
      <c r="AP43" s="51"/>
    </row>
    <row r="44" spans="2:61" ht="35.1" customHeight="1" x14ac:dyDescent="0.25">
      <c r="B44" s="144" t="s">
        <v>50</v>
      </c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6"/>
      <c r="AJ44" s="73">
        <f>SUM(AJ14:AJ43)</f>
        <v>4500</v>
      </c>
    </row>
  </sheetData>
  <dataConsolidate/>
  <mergeCells count="299">
    <mergeCell ref="V43:W43"/>
    <mergeCell ref="H9:AA9"/>
    <mergeCell ref="AB9:AD9"/>
    <mergeCell ref="AE9:AF9"/>
    <mergeCell ref="H10:AF10"/>
    <mergeCell ref="H11:AF11"/>
    <mergeCell ref="B12:AJ12"/>
    <mergeCell ref="AB6:AF6"/>
    <mergeCell ref="H7:N7"/>
    <mergeCell ref="O7:U7"/>
    <mergeCell ref="V7:AA7"/>
    <mergeCell ref="AB7:AF7"/>
    <mergeCell ref="H8:AA8"/>
    <mergeCell ref="AB8:AD8"/>
    <mergeCell ref="AE8:AF8"/>
    <mergeCell ref="B2:G11"/>
    <mergeCell ref="H2:AF3"/>
    <mergeCell ref="AG3:AJ3"/>
    <mergeCell ref="H4:AA4"/>
    <mergeCell ref="AB4:AF4"/>
    <mergeCell ref="H5:AA5"/>
    <mergeCell ref="AB5:AF5"/>
    <mergeCell ref="H6:N6"/>
    <mergeCell ref="O6:U6"/>
    <mergeCell ref="V6:AA6"/>
    <mergeCell ref="AD13:AE13"/>
    <mergeCell ref="AF13:AG13"/>
    <mergeCell ref="AH13:AI13"/>
    <mergeCell ref="B13:D13"/>
    <mergeCell ref="E13:U13"/>
    <mergeCell ref="V13:W13"/>
    <mergeCell ref="X13:Y13"/>
    <mergeCell ref="Z13:AA13"/>
    <mergeCell ref="AB13:AC13"/>
    <mergeCell ref="B14:D14"/>
    <mergeCell ref="E14:U14"/>
    <mergeCell ref="V14:W14"/>
    <mergeCell ref="X14:Y14"/>
    <mergeCell ref="Z14:AA14"/>
    <mergeCell ref="AB14:AC14"/>
    <mergeCell ref="AD14:AE14"/>
    <mergeCell ref="AF14:AG14"/>
    <mergeCell ref="AH14:AI14"/>
    <mergeCell ref="B15:D15"/>
    <mergeCell ref="E15:U15"/>
    <mergeCell ref="X15:Y15"/>
    <mergeCell ref="Z15:AA15"/>
    <mergeCell ref="AB15:AC15"/>
    <mergeCell ref="AD15:AE15"/>
    <mergeCell ref="AF15:AG15"/>
    <mergeCell ref="AH15:AI15"/>
    <mergeCell ref="V15:W15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B16:D16"/>
    <mergeCell ref="E16:U16"/>
    <mergeCell ref="V16:W16"/>
    <mergeCell ref="X16:Y16"/>
    <mergeCell ref="Z16:AA16"/>
    <mergeCell ref="AB16:AC16"/>
    <mergeCell ref="AD16:AE16"/>
    <mergeCell ref="AF16:AG16"/>
    <mergeCell ref="AH16:AI16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B18:D18"/>
    <mergeCell ref="E18:U18"/>
    <mergeCell ref="V18:W18"/>
    <mergeCell ref="X18:Y18"/>
    <mergeCell ref="Z18:AA18"/>
    <mergeCell ref="AB18:AC18"/>
    <mergeCell ref="AD18:AE18"/>
    <mergeCell ref="AF18:AG18"/>
    <mergeCell ref="AH18:AI18"/>
    <mergeCell ref="B21:D21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B20:D20"/>
    <mergeCell ref="E20:U20"/>
    <mergeCell ref="V20:W20"/>
    <mergeCell ref="X20:Y20"/>
    <mergeCell ref="Z20:AA20"/>
    <mergeCell ref="AB20:AC20"/>
    <mergeCell ref="AD20:AE20"/>
    <mergeCell ref="AF20:AG20"/>
    <mergeCell ref="AH20:AI20"/>
    <mergeCell ref="B23:D23"/>
    <mergeCell ref="E23:U23"/>
    <mergeCell ref="V23:W23"/>
    <mergeCell ref="X23:Y23"/>
    <mergeCell ref="Z23:AA23"/>
    <mergeCell ref="AB23:AC23"/>
    <mergeCell ref="AD23:AE23"/>
    <mergeCell ref="AF23:AG23"/>
    <mergeCell ref="AH23:AI23"/>
    <mergeCell ref="B22:D22"/>
    <mergeCell ref="E22:U22"/>
    <mergeCell ref="V22:W22"/>
    <mergeCell ref="X22:Y22"/>
    <mergeCell ref="Z22:AA22"/>
    <mergeCell ref="AB22:AC22"/>
    <mergeCell ref="AD22:AE22"/>
    <mergeCell ref="AF22:AG22"/>
    <mergeCell ref="AH22:AI22"/>
    <mergeCell ref="B24:D24"/>
    <mergeCell ref="E24:U24"/>
    <mergeCell ref="V24:W24"/>
    <mergeCell ref="X24:Y24"/>
    <mergeCell ref="Z24:AA24"/>
    <mergeCell ref="AB24:AC24"/>
    <mergeCell ref="AD24:AE24"/>
    <mergeCell ref="AF24:AG24"/>
    <mergeCell ref="AH24:AI24"/>
    <mergeCell ref="AD25:AE25"/>
    <mergeCell ref="AF25:AG25"/>
    <mergeCell ref="AH25:AI25"/>
    <mergeCell ref="B26:D26"/>
    <mergeCell ref="E26:U26"/>
    <mergeCell ref="X26:Y26"/>
    <mergeCell ref="Z26:AA26"/>
    <mergeCell ref="AB26:AC26"/>
    <mergeCell ref="B25:D25"/>
    <mergeCell ref="E25:U25"/>
    <mergeCell ref="V25:W25"/>
    <mergeCell ref="X25:Y25"/>
    <mergeCell ref="Z25:AA25"/>
    <mergeCell ref="AB25:AC25"/>
    <mergeCell ref="V26:W26"/>
    <mergeCell ref="AD26:AE26"/>
    <mergeCell ref="AF26:AG26"/>
    <mergeCell ref="AH26:AI26"/>
    <mergeCell ref="B27:D27"/>
    <mergeCell ref="E27:U27"/>
    <mergeCell ref="X27:Y27"/>
    <mergeCell ref="Z27:AA27"/>
    <mergeCell ref="AB27:AC27"/>
    <mergeCell ref="AD27:AE27"/>
    <mergeCell ref="AF27:AG27"/>
    <mergeCell ref="AH27:AI27"/>
    <mergeCell ref="B28:D28"/>
    <mergeCell ref="E28:U28"/>
    <mergeCell ref="X28:Y28"/>
    <mergeCell ref="Z28:AA28"/>
    <mergeCell ref="AB28:AC28"/>
    <mergeCell ref="AD28:AE28"/>
    <mergeCell ref="AF28:AG28"/>
    <mergeCell ref="AH28:AI28"/>
    <mergeCell ref="B29:D29"/>
    <mergeCell ref="E29:U29"/>
    <mergeCell ref="X29:Y29"/>
    <mergeCell ref="Z29:AA29"/>
    <mergeCell ref="AB29:AC29"/>
    <mergeCell ref="AD29:AE29"/>
    <mergeCell ref="AF29:AG29"/>
    <mergeCell ref="AH29:AI29"/>
    <mergeCell ref="V29:W29"/>
    <mergeCell ref="B30:D30"/>
    <mergeCell ref="E30:U30"/>
    <mergeCell ref="X30:Y30"/>
    <mergeCell ref="Z30:AA30"/>
    <mergeCell ref="AB30:AC30"/>
    <mergeCell ref="AD30:AE30"/>
    <mergeCell ref="AF30:AG30"/>
    <mergeCell ref="AH30:AI30"/>
    <mergeCell ref="AD36:AE36"/>
    <mergeCell ref="AF36:AG36"/>
    <mergeCell ref="AH36:AI36"/>
    <mergeCell ref="V33:W33"/>
    <mergeCell ref="V34:W34"/>
    <mergeCell ref="X31:Y31"/>
    <mergeCell ref="X32:Y32"/>
    <mergeCell ref="X33:Y33"/>
    <mergeCell ref="X34:Y34"/>
    <mergeCell ref="X35:Y35"/>
    <mergeCell ref="B31:D31"/>
    <mergeCell ref="B32:D32"/>
    <mergeCell ref="B33:D33"/>
    <mergeCell ref="B34:D34"/>
    <mergeCell ref="B35:D35"/>
    <mergeCell ref="E31:U31"/>
    <mergeCell ref="B37:D37"/>
    <mergeCell ref="E37:U37"/>
    <mergeCell ref="V37:W37"/>
    <mergeCell ref="X37:Y37"/>
    <mergeCell ref="Z37:AA37"/>
    <mergeCell ref="AB37:AC37"/>
    <mergeCell ref="B36:D36"/>
    <mergeCell ref="E36:U36"/>
    <mergeCell ref="V36:W36"/>
    <mergeCell ref="X36:Y36"/>
    <mergeCell ref="Z36:AA36"/>
    <mergeCell ref="AB36:AC36"/>
    <mergeCell ref="AF38:AG38"/>
    <mergeCell ref="AH38:AI38"/>
    <mergeCell ref="V38:W38"/>
    <mergeCell ref="AD37:AE37"/>
    <mergeCell ref="AF37:AG37"/>
    <mergeCell ref="AH37:AI37"/>
    <mergeCell ref="V39:W39"/>
    <mergeCell ref="X39:Y39"/>
    <mergeCell ref="Z39:AA39"/>
    <mergeCell ref="AB39:AC39"/>
    <mergeCell ref="AD39:AE39"/>
    <mergeCell ref="AF39:AG39"/>
    <mergeCell ref="AH39:AI39"/>
    <mergeCell ref="Z42:AA42"/>
    <mergeCell ref="AB42:AC42"/>
    <mergeCell ref="AD42:AE42"/>
    <mergeCell ref="B38:D38"/>
    <mergeCell ref="E38:U38"/>
    <mergeCell ref="X38:Y38"/>
    <mergeCell ref="Z38:AA38"/>
    <mergeCell ref="AB38:AC38"/>
    <mergeCell ref="AD38:AE38"/>
    <mergeCell ref="B39:D39"/>
    <mergeCell ref="E39:U39"/>
    <mergeCell ref="AF40:AG40"/>
    <mergeCell ref="AH40:AI40"/>
    <mergeCell ref="B41:D41"/>
    <mergeCell ref="E41:U41"/>
    <mergeCell ref="X41:Y41"/>
    <mergeCell ref="Z41:AA41"/>
    <mergeCell ref="AB41:AC41"/>
    <mergeCell ref="AD41:AE41"/>
    <mergeCell ref="AF41:AG41"/>
    <mergeCell ref="V41:W41"/>
    <mergeCell ref="B40:D40"/>
    <mergeCell ref="E40:U40"/>
    <mergeCell ref="V40:W40"/>
    <mergeCell ref="X40:Y40"/>
    <mergeCell ref="Z40:AA40"/>
    <mergeCell ref="AB40:AC40"/>
    <mergeCell ref="AD40:AE40"/>
    <mergeCell ref="B44:AI44"/>
    <mergeCell ref="V27:W27"/>
    <mergeCell ref="V28:W28"/>
    <mergeCell ref="V35:W35"/>
    <mergeCell ref="V30:W30"/>
    <mergeCell ref="AH43:AI43"/>
    <mergeCell ref="AF42:AG42"/>
    <mergeCell ref="AH42:AI42"/>
    <mergeCell ref="B43:D43"/>
    <mergeCell ref="E43:U43"/>
    <mergeCell ref="X43:Y43"/>
    <mergeCell ref="Z43:AA43"/>
    <mergeCell ref="AB43:AC43"/>
    <mergeCell ref="AD43:AE43"/>
    <mergeCell ref="AF43:AG43"/>
    <mergeCell ref="AH41:AI41"/>
    <mergeCell ref="B42:D42"/>
    <mergeCell ref="E42:U42"/>
    <mergeCell ref="V42:W42"/>
    <mergeCell ref="X42:Y42"/>
    <mergeCell ref="V31:W31"/>
    <mergeCell ref="V32:W32"/>
    <mergeCell ref="E32:U32"/>
    <mergeCell ref="E33:U33"/>
    <mergeCell ref="E34:U34"/>
    <mergeCell ref="E35:U35"/>
    <mergeCell ref="Z31:AA31"/>
    <mergeCell ref="Z32:AA32"/>
    <mergeCell ref="Z33:AA33"/>
    <mergeCell ref="Z34:AA34"/>
    <mergeCell ref="Z35:AA35"/>
    <mergeCell ref="AF31:AG31"/>
    <mergeCell ref="AF32:AG32"/>
    <mergeCell ref="AF33:AG33"/>
    <mergeCell ref="AF34:AG34"/>
    <mergeCell ref="AF35:AG35"/>
    <mergeCell ref="AB31:AC31"/>
    <mergeCell ref="AB32:AC32"/>
    <mergeCell ref="AB33:AC33"/>
    <mergeCell ref="AB34:AC34"/>
    <mergeCell ref="AB35:AC35"/>
    <mergeCell ref="AD31:AE31"/>
    <mergeCell ref="AD32:AE32"/>
    <mergeCell ref="AD33:AE33"/>
    <mergeCell ref="AD34:AE34"/>
    <mergeCell ref="AD35:AE35"/>
  </mergeCells>
  <dataValidations count="2">
    <dataValidation type="textLength" allowBlank="1" showInputMessage="1" showErrorMessage="1" sqref="E16:E18 E25:E29 E38:E43 E14">
      <formula1>0</formula1>
      <formula2>256</formula2>
    </dataValidation>
    <dataValidation allowBlank="1" showErrorMessage="1" errorTitle="EXCESSO DE CARACTERES" error="Esta célula está configurada para aceitar o máximo de 70 caracteres. Por gentileza, revise o texte e remova o excesso de caracteres." sqref="UYH41:UZC41 UOL41:UPG41 UEP41:UFK41 TUT41:TVO41 TKX41:TLS41 TBB41:TBW41 SRF41:SSA41 SHJ41:SIE41 RXN41:RYI41 RNR41:ROM41 RDV41:REQ41 QTZ41:QUU41 QKD41:QKY41 QAH41:QBC41 PQL41:PRG41 PGP41:PHK41 OWT41:OXO41 OMX41:ONS41 ODB41:ODW41 NTF41:NUA41 NJJ41:NKE41 MZN41:NAI41 MPR41:MQM41 MFV41:MGQ41 LVZ41:LWU41 LMD41:LMY41 LCH41:LDC41 KSL41:KTG41 KIP41:KJK41 JYT41:JZO41 JOX41:JPS41 JFB41:JFW41 IVF41:IWA41 ILJ41:IME41 IBN41:ICI41 HRR41:HSM41 HHV41:HIQ41 GXZ41:GYU41 GOD41:GOY41 GEH41:GFC41 FUL41:FVG41 FKP41:FLK41 FAT41:FBO41 EQX41:ERS41 EHB41:EHW41 DXF41:DYA41 DNJ41:DOE41 DDN41:DEI41 CTR41:CUM41 CJV41:CKQ41 BZZ41:CAU41 BQD41:BQY41 BGH41:BHC41 AWL41:AXG41 AMP41:ANK41 ACT41:ADO41 SX41:TS41 JB41:JW41 WVN41:WWI41 WLR41:WMM41 WBV41:WCQ41 VRZ41:VSU41 VID41:VIY41 AB41 E19:E23 E30:E35 PX30:QS37 ZT30:AAO37 UYH43:UZC43 VID43:VIY43 VRZ43:VSU43 WBV43:WCQ43 WLR43:WMM43 WVN43:WWI43 JB43:JW43 SX43:TS43 ACT43:ADO43 AMP43:ANK43 AWL43:AXG43 BGH43:BHC43 BQD43:BQY43 BZZ43:CAU43 CJV43:CKQ43 CTR43:CUM43 DDN43:DEI43 DNJ43:DOE43 DXF43:DYA43 EHB43:EHW43 EQX43:ERS43 FAT43:FBO43 FKP43:FLK43 FUL43:FVG43 GEH43:GFC43 GOD43:GOY43 GXZ43:GYU43 HHV43:HIQ43 HRR43:HSM43 IBN43:ICI43 ILJ43:IME43 IVF43:IWA43 JFB43:JFW43 JOX43:JPS43 JYT43:JZO43 KIP43:KJK43 KSL43:KTG43 LCH43:LDC43 LMD43:LMY43 LVZ43:LWU43 MFV43:MGQ43 MPR43:MQM43 MZN43:NAI43 NJJ43:NKE43 NTF43:NUA43 ODB43:ODW43 OMX43:ONS43 OWT43:OXO43 PGP43:PHK43 PQL43:PRG43 QAH43:QBC43 QKD43:QKY43 QTZ43:QUU43 RDV43:REQ43 RNR43:ROM43 RXN43:RYI43 SHJ43:SIE43 SRF43:SSA43 TBB43:TBW43 TKX43:TLS43 TUT43:TVO43 UEP43:UFK43 UOL43:UPG43 AB43 GB30:GW37 WSN30:WTI37 VYV30:VZQ37 VOZ30:VPU37 VFD30:VFY37 UVH30:UWC37 ULL30:UMG37 UBP30:UCK37 TRT30:TSO37 THX30:TIS37 SYB30:SYW37 SOF30:SPA37 SEJ30:SFE37 RUN30:RVI37 RKR30:RLM37 RAV30:RBQ37 QQZ30:QRU37 WIR30:WJM37 QHD30:QHY37 PXH30:PYC37 PNL30:POG37 PDP30:PEK37 OTT30:OUO37 OJX30:OKS37 OAB30:OAW37 NQF30:NRA37 NGJ30:NHE37 MWN30:MXI37 MMR30:MNM37 MCV30:MDQ37 LSZ30:LTU37 LJD30:LJY37 KZH30:LAC37 KPL30:KQG37 KFP30:KGK37 JVT30:JWO37 JLX30:JMS37 JCB30:JCW37 ISF30:ITA37 IIJ30:IJE37 HYN30:HZI37 HOR30:HPM37 HEV30:HFQ37 GUZ30:GVU37 GLD30:GLY37 GBH30:GCC37 FRL30:FSG37 FHP30:FIK37 EXT30:EYO37 ENX30:EOS37 EEB30:EEW37 DUF30:DVA37 DKJ30:DLE37 DAN30:DBI37 CQR30:CRM37 CGV30:CHQ37 BWZ30:BXU37 BND30:BNY37 BDH30:BEC37 ATL30:AUG37 AJP30:AKK37 ATL19:AUG24 BDH19:BEC24 BND19:BNY24 BWZ19:BXU24 CGV19:CHQ24 CQR19:CRM24 DAN19:DBI24 DKJ19:DLE24 DUF19:DVA24 EEB19:EEW24 ENX19:EOS24 EXT19:EYO24 FHP19:FIK24 FRL19:FSG24 GBH19:GCC24 GLD19:GLY24 GUZ19:GVU24 HEV19:HFQ24 HOR19:HPM24 HYN19:HZI24 IIJ19:IJE24 ISF19:ITA24 JCB19:JCW24 JLX19:JMS24 JVT19:JWO24 KFP19:KGK24 KPL19:KQG24 KZH19:LAC24 LJD19:LJY24 LSZ19:LTU24 MCV19:MDQ24 MMR19:MNM24 MWN19:MXI24 NGJ19:NHE24 NQF19:NRA24 OAB19:OAW24 OJX19:OKS24 OTT19:OUO24 PDP19:PEK24 PNL19:POG24 PXH19:PYC24 QHD19:QHY24 WIR19:WJM24 QQZ19:QRU24 RAV19:RBQ24 RKR19:RLM24 RUN19:RVI24 SEJ19:SFE24 SOF19:SPA24 SYB19:SYW24 THX19:TIS24 TRT19:TSO24 UBP19:UCK24 ULL19:UMG24 UVH19:UWC24 VFD19:VFY24 VOZ19:VPU24 VYV19:VZQ24 WSN19:WTI24 GB19:GW24 ZT19:AAO24 PX19:QS24 V16:V18 AJP19:AKK24 AB16:AB18 V25:V29 AB25:AB29 JB38:JW39 WVN38:WWI39 WLR38:WMM39 WBV38:WCQ39 VRZ38:VSU39 VID38:VIY39 UYH38:UZC39 UOL38:UPG39 UEP38:UFK39 TUT38:TVO39 TKX38:TLS39 TBB38:TBW39 SRF38:SSA39 SHJ38:SIE39 RXN38:RYI39 RNR38:ROM39 RDV38:REQ39 QTZ38:QUU39 QKD38:QKY39 QAH38:QBC39 PQL38:PRG39 PGP38:PHK39 OWT38:OXO39 OMX38:ONS39 ODB38:ODW39 NTF38:NUA39 NJJ38:NKE39 MZN38:NAI39 MPR38:MQM39 MFV38:MGQ39 LVZ38:LWU39 LMD38:LMY39 LCH38:LDC39 KSL38:KTG39 KIP38:KJK39 JYT38:JZO39 JOX38:JPS39 JFB38:JFW39 IVF38:IWA39 ILJ38:IME39 IBN38:ICI39 HRR38:HSM39 HHV38:HIQ39 GXZ38:GYU39 GOD38:GOY39 GEH38:GFC39 FUL38:FVG39 FKP38:FLK39 FAT38:FBO39 EQX38:ERS39 EHB38:EHW39 DXF38:DYA39 DNJ38:DOE39 DDN38:DEI39 CTR38:CUM39 CJV38:CKQ39 BZZ38:CAU39 BQD38:BQY39 BGH38:BHC39 AWL38:AXG39 AMP38:ANK39 ACT38:ADO39 SX38:TS39 AB38:AB39 V38:V39 AB14 V14"/>
  </dataValidations>
  <pageMargins left="0.51181102362204722" right="0.51181102362204722" top="0.78740157480314965" bottom="0.78740157480314965" header="0.31496062992125984" footer="0.31496062992125984"/>
  <pageSetup paperSize="9" scale="57" fitToHeight="0" orientation="landscape" horizontalDpi="4294967293" verticalDpi="4294967293" r:id="rId1"/>
  <headerFooter>
    <oddFooter>&amp;R&amp;P de &amp;N</oddFooter>
  </headerFooter>
  <colBreaks count="1" manualBreakCount="1">
    <brk id="35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L62"/>
  <sheetViews>
    <sheetView showGridLines="0" view="pageBreakPreview" topLeftCell="A55" zoomScale="70" zoomScaleNormal="70" zoomScaleSheetLayoutView="70" workbookViewId="0">
      <selection activeCell="AK64" sqref="AK64"/>
    </sheetView>
  </sheetViews>
  <sheetFormatPr defaultColWidth="6.7109375" defaultRowHeight="18" customHeight="1" x14ac:dyDescent="0.25"/>
  <cols>
    <col min="1" max="1" width="2.7109375" style="76" customWidth="1"/>
    <col min="2" max="3" width="6.7109375" style="76" customWidth="1"/>
    <col min="4" max="4" width="3.5703125" style="76" customWidth="1"/>
    <col min="5" max="5" width="6.7109375" style="76"/>
    <col min="6" max="6" width="2.85546875" style="76" customWidth="1"/>
    <col min="7" max="10" width="6.7109375" style="76"/>
    <col min="11" max="11" width="5.140625" style="76" customWidth="1"/>
    <col min="12" max="12" width="6.7109375" style="76"/>
    <col min="13" max="13" width="11" style="76" customWidth="1"/>
    <col min="14" max="18" width="6.7109375" style="76"/>
    <col min="19" max="19" width="6.7109375" style="76" customWidth="1"/>
    <col min="20" max="22" width="6.7109375" style="76"/>
    <col min="23" max="23" width="6.7109375" style="76" customWidth="1"/>
    <col min="24" max="26" width="6.7109375" style="76"/>
    <col min="27" max="27" width="6.7109375" style="76" customWidth="1"/>
    <col min="28" max="35" width="7.7109375" style="76" customWidth="1"/>
    <col min="36" max="38" width="6.7109375" style="76" customWidth="1"/>
    <col min="39" max="16384" width="6.7109375" style="76"/>
  </cols>
  <sheetData>
    <row r="2" spans="2:38" ht="15" customHeight="1" x14ac:dyDescent="0.25">
      <c r="B2" s="292"/>
      <c r="C2" s="292"/>
      <c r="D2" s="292"/>
      <c r="E2" s="292"/>
      <c r="F2" s="292"/>
      <c r="G2" s="292"/>
      <c r="H2" s="295" t="str">
        <f>CAPA!H1</f>
        <v>DIVISÃO DE INFRAESTRUTURA</v>
      </c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7"/>
      <c r="AG2" s="42"/>
      <c r="AH2" s="43"/>
      <c r="AI2" s="43"/>
      <c r="AJ2" s="43"/>
      <c r="AK2" s="80"/>
      <c r="AL2" s="83"/>
    </row>
    <row r="3" spans="2:38" ht="15" customHeight="1" x14ac:dyDescent="0.25">
      <c r="B3" s="293"/>
      <c r="C3" s="293"/>
      <c r="D3" s="293"/>
      <c r="E3" s="293"/>
      <c r="F3" s="293"/>
      <c r="G3" s="293"/>
      <c r="H3" s="298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300"/>
      <c r="AG3" s="301" t="s">
        <v>0</v>
      </c>
      <c r="AH3" s="302"/>
      <c r="AI3" s="302"/>
      <c r="AJ3" s="302"/>
      <c r="AK3" s="81"/>
      <c r="AL3" s="84"/>
    </row>
    <row r="4" spans="2:38" ht="15" customHeight="1" x14ac:dyDescent="0.25">
      <c r="B4" s="293"/>
      <c r="C4" s="293"/>
      <c r="D4" s="293"/>
      <c r="E4" s="293"/>
      <c r="F4" s="293"/>
      <c r="G4" s="293"/>
      <c r="H4" s="275" t="s">
        <v>1</v>
      </c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7"/>
      <c r="AB4" s="275" t="s">
        <v>38</v>
      </c>
      <c r="AC4" s="276"/>
      <c r="AD4" s="276"/>
      <c r="AE4" s="276"/>
      <c r="AF4" s="277"/>
      <c r="AG4" s="40"/>
      <c r="AH4" s="41"/>
      <c r="AI4" s="41"/>
      <c r="AJ4" s="41"/>
      <c r="AK4" s="81"/>
      <c r="AL4" s="84"/>
    </row>
    <row r="5" spans="2:38" ht="15" customHeight="1" x14ac:dyDescent="0.25">
      <c r="B5" s="293"/>
      <c r="C5" s="293"/>
      <c r="D5" s="293"/>
      <c r="E5" s="293"/>
      <c r="F5" s="293"/>
      <c r="G5" s="293"/>
      <c r="H5" s="281" t="str">
        <f>CAPA!H4</f>
        <v>ESTIMATIVA DE CUSTOS</v>
      </c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3"/>
      <c r="AB5" s="290" t="str">
        <f>CAPA!W4</f>
        <v>DEA-00FJS-PE-TI-EC-0001</v>
      </c>
      <c r="AC5" s="291"/>
      <c r="AD5" s="291"/>
      <c r="AE5" s="291"/>
      <c r="AF5" s="291"/>
      <c r="AG5" s="29"/>
      <c r="AH5" s="27"/>
      <c r="AI5" s="28" t="s">
        <v>3</v>
      </c>
      <c r="AJ5" s="74"/>
      <c r="AK5" s="81"/>
      <c r="AL5" s="84"/>
    </row>
    <row r="6" spans="2:38" ht="15" customHeight="1" x14ac:dyDescent="0.25">
      <c r="B6" s="293"/>
      <c r="C6" s="293"/>
      <c r="D6" s="293"/>
      <c r="E6" s="293"/>
      <c r="F6" s="293"/>
      <c r="G6" s="293"/>
      <c r="H6" s="275" t="s">
        <v>5</v>
      </c>
      <c r="I6" s="276"/>
      <c r="J6" s="276"/>
      <c r="K6" s="276"/>
      <c r="L6" s="276"/>
      <c r="M6" s="276"/>
      <c r="N6" s="277"/>
      <c r="O6" s="275" t="s">
        <v>6</v>
      </c>
      <c r="P6" s="276"/>
      <c r="Q6" s="276"/>
      <c r="R6" s="276"/>
      <c r="S6" s="276"/>
      <c r="T6" s="276"/>
      <c r="U6" s="277"/>
      <c r="V6" s="275" t="s">
        <v>7</v>
      </c>
      <c r="W6" s="276"/>
      <c r="X6" s="276"/>
      <c r="Y6" s="276"/>
      <c r="Z6" s="276"/>
      <c r="AA6" s="277"/>
      <c r="AB6" s="275" t="s">
        <v>39</v>
      </c>
      <c r="AC6" s="276"/>
      <c r="AD6" s="276"/>
      <c r="AE6" s="276"/>
      <c r="AF6" s="277"/>
      <c r="AG6" s="26"/>
      <c r="AH6" s="27"/>
      <c r="AI6" s="28" t="s">
        <v>4</v>
      </c>
      <c r="AJ6" s="74"/>
      <c r="AK6" s="81"/>
      <c r="AL6" s="84"/>
    </row>
    <row r="7" spans="2:38" ht="15" customHeight="1" x14ac:dyDescent="0.25">
      <c r="B7" s="293"/>
      <c r="C7" s="293"/>
      <c r="D7" s="293"/>
      <c r="E7" s="293"/>
      <c r="F7" s="293"/>
      <c r="G7" s="293"/>
      <c r="H7" s="281" t="str">
        <f>CAPA!H6</f>
        <v>AAS</v>
      </c>
      <c r="I7" s="282"/>
      <c r="J7" s="282"/>
      <c r="K7" s="282"/>
      <c r="L7" s="282"/>
      <c r="M7" s="282"/>
      <c r="N7" s="283"/>
      <c r="O7" s="281" t="str">
        <f>CAPA!M6</f>
        <v>-</v>
      </c>
      <c r="P7" s="282"/>
      <c r="Q7" s="282"/>
      <c r="R7" s="282"/>
      <c r="S7" s="282"/>
      <c r="T7" s="282"/>
      <c r="U7" s="283"/>
      <c r="V7" s="281" t="str">
        <f>CAPA!R6</f>
        <v>CRB</v>
      </c>
      <c r="W7" s="282"/>
      <c r="X7" s="282"/>
      <c r="Y7" s="282"/>
      <c r="Z7" s="282"/>
      <c r="AA7" s="283"/>
      <c r="AB7" s="290" t="str">
        <f>CAPA!W6</f>
        <v>-</v>
      </c>
      <c r="AC7" s="291"/>
      <c r="AD7" s="291"/>
      <c r="AE7" s="291"/>
      <c r="AF7" s="291"/>
      <c r="AG7" s="29"/>
      <c r="AH7" s="27" t="s">
        <v>49</v>
      </c>
      <c r="AI7" s="28" t="s">
        <v>10</v>
      </c>
      <c r="AJ7" s="74"/>
      <c r="AK7" s="81"/>
      <c r="AL7" s="84"/>
    </row>
    <row r="8" spans="2:38" ht="15" customHeight="1" x14ac:dyDescent="0.25">
      <c r="B8" s="293"/>
      <c r="C8" s="293"/>
      <c r="D8" s="293"/>
      <c r="E8" s="293"/>
      <c r="F8" s="293"/>
      <c r="G8" s="293"/>
      <c r="H8" s="275" t="s">
        <v>13</v>
      </c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  <c r="AA8" s="277"/>
      <c r="AB8" s="275" t="s">
        <v>14</v>
      </c>
      <c r="AC8" s="276"/>
      <c r="AD8" s="277"/>
      <c r="AE8" s="275" t="s">
        <v>15</v>
      </c>
      <c r="AF8" s="277"/>
      <c r="AG8" s="26"/>
      <c r="AH8" s="27"/>
      <c r="AI8" s="28" t="s">
        <v>12</v>
      </c>
      <c r="AJ8" s="74"/>
      <c r="AK8" s="81"/>
      <c r="AL8" s="84"/>
    </row>
    <row r="9" spans="2:38" ht="15" customHeight="1" x14ac:dyDescent="0.25">
      <c r="B9" s="293"/>
      <c r="C9" s="293"/>
      <c r="D9" s="293"/>
      <c r="E9" s="293"/>
      <c r="F9" s="293"/>
      <c r="G9" s="293"/>
      <c r="H9" s="281" t="str">
        <f>CAPA!H8</f>
        <v>FAZENDA SÃO JOAQUIM - PORTARIA</v>
      </c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3"/>
      <c r="AB9" s="284">
        <f>CAPA!W8</f>
        <v>43809</v>
      </c>
      <c r="AC9" s="285"/>
      <c r="AD9" s="285"/>
      <c r="AE9" s="286">
        <f>CAPA!Z8</f>
        <v>1</v>
      </c>
      <c r="AF9" s="287"/>
      <c r="AG9" s="29"/>
      <c r="AH9" s="27"/>
      <c r="AI9" s="28" t="s">
        <v>16</v>
      </c>
      <c r="AJ9" s="74"/>
      <c r="AK9" s="81"/>
      <c r="AL9" s="84"/>
    </row>
    <row r="10" spans="2:38" ht="15" customHeight="1" x14ac:dyDescent="0.25">
      <c r="B10" s="293"/>
      <c r="C10" s="293"/>
      <c r="D10" s="293"/>
      <c r="E10" s="293"/>
      <c r="F10" s="293"/>
      <c r="G10" s="293"/>
      <c r="H10" s="275" t="s">
        <v>17</v>
      </c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6"/>
      <c r="AF10" s="277"/>
      <c r="AG10" s="44"/>
      <c r="AH10" s="38"/>
      <c r="AI10" s="28"/>
      <c r="AJ10" s="74"/>
      <c r="AK10" s="81"/>
      <c r="AL10" s="84"/>
    </row>
    <row r="11" spans="2:38" ht="15" customHeight="1" x14ac:dyDescent="0.25">
      <c r="B11" s="294"/>
      <c r="C11" s="294"/>
      <c r="D11" s="294"/>
      <c r="E11" s="294"/>
      <c r="F11" s="294"/>
      <c r="G11" s="294"/>
      <c r="H11" s="281" t="str">
        <f>CAPA!H10</f>
        <v>PROJETO TELECOM</v>
      </c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  <c r="AD11" s="282"/>
      <c r="AE11" s="282"/>
      <c r="AF11" s="283"/>
      <c r="AG11" s="39"/>
      <c r="AH11" s="75"/>
      <c r="AI11" s="75"/>
      <c r="AJ11" s="75"/>
      <c r="AK11" s="82"/>
      <c r="AL11" s="85"/>
    </row>
    <row r="12" spans="2:38" s="77" customFormat="1" ht="69" customHeight="1" x14ac:dyDescent="0.25">
      <c r="B12" s="278" t="s">
        <v>28</v>
      </c>
      <c r="C12" s="278"/>
      <c r="D12" s="278"/>
      <c r="E12" s="278" t="s">
        <v>29</v>
      </c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 t="s">
        <v>30</v>
      </c>
      <c r="W12" s="278"/>
      <c r="X12" s="278" t="s">
        <v>31</v>
      </c>
      <c r="Y12" s="278"/>
      <c r="Z12" s="278" t="s">
        <v>32</v>
      </c>
      <c r="AA12" s="278"/>
      <c r="AB12" s="404" t="s">
        <v>33</v>
      </c>
      <c r="AC12" s="405"/>
      <c r="AD12" s="404" t="s">
        <v>34</v>
      </c>
      <c r="AE12" s="405"/>
      <c r="AF12" s="404" t="s">
        <v>35</v>
      </c>
      <c r="AG12" s="405"/>
      <c r="AH12" s="404" t="s">
        <v>36</v>
      </c>
      <c r="AI12" s="405"/>
      <c r="AJ12" s="404" t="s">
        <v>37</v>
      </c>
      <c r="AK12" s="406"/>
      <c r="AL12" s="405"/>
    </row>
    <row r="13" spans="2:38" s="79" customFormat="1" ht="15.75" x14ac:dyDescent="0.25">
      <c r="B13" s="268" t="s">
        <v>59</v>
      </c>
      <c r="C13" s="269"/>
      <c r="D13" s="270"/>
      <c r="E13" s="271" t="s">
        <v>62</v>
      </c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319"/>
      <c r="AG13" s="320"/>
      <c r="AH13" s="319"/>
      <c r="AI13" s="320"/>
      <c r="AJ13" s="321"/>
      <c r="AK13" s="322"/>
      <c r="AL13" s="323"/>
    </row>
    <row r="14" spans="2:38" s="79" customFormat="1" ht="24" customHeight="1" x14ac:dyDescent="0.25">
      <c r="B14" s="374" t="s">
        <v>60</v>
      </c>
      <c r="C14" s="375"/>
      <c r="D14" s="376"/>
      <c r="E14" s="324" t="s">
        <v>74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6"/>
      <c r="V14" s="396" t="s">
        <v>11</v>
      </c>
      <c r="W14" s="397"/>
      <c r="X14" s="348" t="s">
        <v>63</v>
      </c>
      <c r="Y14" s="349"/>
      <c r="Z14" s="330">
        <v>9</v>
      </c>
      <c r="AA14" s="331"/>
      <c r="AB14" s="303">
        <v>35.81</v>
      </c>
      <c r="AC14" s="305"/>
      <c r="AD14" s="303">
        <v>91.7</v>
      </c>
      <c r="AE14" s="305"/>
      <c r="AF14" s="303">
        <f>Z14*AB14</f>
        <v>322.29000000000002</v>
      </c>
      <c r="AG14" s="305"/>
      <c r="AH14" s="303">
        <f>Z14*AD14</f>
        <v>825.30000000000007</v>
      </c>
      <c r="AI14" s="305"/>
      <c r="AJ14" s="303">
        <f>AF14+AH14</f>
        <v>1147.5900000000001</v>
      </c>
      <c r="AK14" s="304"/>
      <c r="AL14" s="305"/>
    </row>
    <row r="15" spans="2:38" s="79" customFormat="1" ht="32.1" customHeight="1" x14ac:dyDescent="0.25">
      <c r="B15" s="377"/>
      <c r="C15" s="378"/>
      <c r="D15" s="378"/>
      <c r="E15" s="327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9"/>
      <c r="V15" s="401"/>
      <c r="W15" s="402"/>
      <c r="X15" s="350"/>
      <c r="Y15" s="351"/>
      <c r="Z15" s="332"/>
      <c r="AA15" s="333"/>
      <c r="AB15" s="316"/>
      <c r="AC15" s="317"/>
      <c r="AD15" s="316"/>
      <c r="AE15" s="317"/>
      <c r="AF15" s="316"/>
      <c r="AG15" s="317"/>
      <c r="AH15" s="316"/>
      <c r="AI15" s="317"/>
      <c r="AJ15" s="316"/>
      <c r="AK15" s="318"/>
      <c r="AL15" s="317"/>
    </row>
    <row r="16" spans="2:38" s="79" customFormat="1" ht="27" customHeight="1" x14ac:dyDescent="0.25">
      <c r="B16" s="380"/>
      <c r="C16" s="381"/>
      <c r="D16" s="381"/>
      <c r="E16" s="336" t="s">
        <v>25</v>
      </c>
      <c r="F16" s="337"/>
      <c r="G16" s="337"/>
      <c r="H16" s="337"/>
      <c r="I16" s="337"/>
      <c r="J16" s="337"/>
      <c r="K16" s="337"/>
      <c r="L16" s="337"/>
      <c r="M16" s="337"/>
      <c r="N16" s="337"/>
      <c r="O16" s="337"/>
      <c r="P16" s="337"/>
      <c r="Q16" s="337"/>
      <c r="R16" s="337"/>
      <c r="S16" s="337"/>
      <c r="T16" s="337"/>
      <c r="U16" s="338"/>
      <c r="V16" s="398"/>
      <c r="W16" s="399"/>
      <c r="X16" s="352"/>
      <c r="Y16" s="353"/>
      <c r="Z16" s="334"/>
      <c r="AA16" s="335"/>
      <c r="AB16" s="306"/>
      <c r="AC16" s="308"/>
      <c r="AD16" s="306"/>
      <c r="AE16" s="308"/>
      <c r="AF16" s="306"/>
      <c r="AG16" s="308"/>
      <c r="AH16" s="306"/>
      <c r="AI16" s="308"/>
      <c r="AJ16" s="306"/>
      <c r="AK16" s="307"/>
      <c r="AL16" s="308"/>
    </row>
    <row r="17" spans="2:38" s="79" customFormat="1" ht="32.1" customHeight="1" x14ac:dyDescent="0.25">
      <c r="B17" s="374" t="s">
        <v>67</v>
      </c>
      <c r="C17" s="375"/>
      <c r="D17" s="376"/>
      <c r="E17" s="324" t="s">
        <v>74</v>
      </c>
      <c r="F17" s="325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6"/>
      <c r="V17" s="396" t="s">
        <v>11</v>
      </c>
      <c r="W17" s="397"/>
      <c r="X17" s="348" t="s">
        <v>63</v>
      </c>
      <c r="Y17" s="349"/>
      <c r="Z17" s="330">
        <v>9</v>
      </c>
      <c r="AA17" s="331"/>
      <c r="AB17" s="303">
        <v>35.81</v>
      </c>
      <c r="AC17" s="305"/>
      <c r="AD17" s="303">
        <v>91.7</v>
      </c>
      <c r="AE17" s="305"/>
      <c r="AF17" s="303">
        <f>Z17*AB17</f>
        <v>322.29000000000002</v>
      </c>
      <c r="AG17" s="305"/>
      <c r="AH17" s="303">
        <f>Z17*AD17</f>
        <v>825.30000000000007</v>
      </c>
      <c r="AI17" s="305"/>
      <c r="AJ17" s="303">
        <f>AF17+AH17</f>
        <v>1147.5900000000001</v>
      </c>
      <c r="AK17" s="304"/>
      <c r="AL17" s="305"/>
    </row>
    <row r="18" spans="2:38" s="79" customFormat="1" ht="39.950000000000003" customHeight="1" x14ac:dyDescent="0.25">
      <c r="B18" s="377"/>
      <c r="C18" s="378"/>
      <c r="D18" s="378"/>
      <c r="E18" s="327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9"/>
      <c r="V18" s="401"/>
      <c r="W18" s="402"/>
      <c r="X18" s="350"/>
      <c r="Y18" s="351"/>
      <c r="Z18" s="332"/>
      <c r="AA18" s="333"/>
      <c r="AB18" s="316"/>
      <c r="AC18" s="317"/>
      <c r="AD18" s="316"/>
      <c r="AE18" s="317"/>
      <c r="AF18" s="316"/>
      <c r="AG18" s="317"/>
      <c r="AH18" s="316"/>
      <c r="AI18" s="317"/>
      <c r="AJ18" s="316"/>
      <c r="AK18" s="318"/>
      <c r="AL18" s="317"/>
    </row>
    <row r="19" spans="2:38" s="79" customFormat="1" ht="15" customHeight="1" x14ac:dyDescent="0.25">
      <c r="B19" s="380"/>
      <c r="C19" s="381"/>
      <c r="D19" s="381"/>
      <c r="E19" s="336" t="s">
        <v>25</v>
      </c>
      <c r="F19" s="337"/>
      <c r="G19" s="337"/>
      <c r="H19" s="337"/>
      <c r="I19" s="337"/>
      <c r="J19" s="337"/>
      <c r="K19" s="337"/>
      <c r="L19" s="337"/>
      <c r="M19" s="337"/>
      <c r="N19" s="337"/>
      <c r="O19" s="337"/>
      <c r="P19" s="337"/>
      <c r="Q19" s="337"/>
      <c r="R19" s="337"/>
      <c r="S19" s="337"/>
      <c r="T19" s="337"/>
      <c r="U19" s="338"/>
      <c r="V19" s="398"/>
      <c r="W19" s="399"/>
      <c r="X19" s="352"/>
      <c r="Y19" s="353"/>
      <c r="Z19" s="334"/>
      <c r="AA19" s="335"/>
      <c r="AB19" s="306"/>
      <c r="AC19" s="308"/>
      <c r="AD19" s="306"/>
      <c r="AE19" s="308"/>
      <c r="AF19" s="306"/>
      <c r="AG19" s="308"/>
      <c r="AH19" s="306"/>
      <c r="AI19" s="308"/>
      <c r="AJ19" s="306"/>
      <c r="AK19" s="307"/>
      <c r="AL19" s="308"/>
    </row>
    <row r="20" spans="2:38" s="79" customFormat="1" ht="24.95" customHeight="1" x14ac:dyDescent="0.25">
      <c r="B20" s="374" t="s">
        <v>68</v>
      </c>
      <c r="C20" s="375"/>
      <c r="D20" s="376"/>
      <c r="E20" s="327" t="s">
        <v>75</v>
      </c>
      <c r="F20" s="328"/>
      <c r="G20" s="328"/>
      <c r="H20" s="328"/>
      <c r="I20" s="328"/>
      <c r="J20" s="328"/>
      <c r="K20" s="328"/>
      <c r="L20" s="328"/>
      <c r="M20" s="328"/>
      <c r="N20" s="328"/>
      <c r="O20" s="328"/>
      <c r="P20" s="328"/>
      <c r="Q20" s="328"/>
      <c r="R20" s="328"/>
      <c r="S20" s="328"/>
      <c r="T20" s="328"/>
      <c r="U20" s="329"/>
      <c r="V20" s="396" t="s">
        <v>11</v>
      </c>
      <c r="W20" s="397"/>
      <c r="X20" s="348" t="s">
        <v>63</v>
      </c>
      <c r="Y20" s="349"/>
      <c r="Z20" s="330">
        <v>5</v>
      </c>
      <c r="AA20" s="331"/>
      <c r="AB20" s="303">
        <v>35.81</v>
      </c>
      <c r="AC20" s="305"/>
      <c r="AD20" s="303">
        <v>91.7</v>
      </c>
      <c r="AE20" s="305"/>
      <c r="AF20" s="303">
        <f>Z20*AB20</f>
        <v>179.05</v>
      </c>
      <c r="AG20" s="305"/>
      <c r="AH20" s="303">
        <f>Z20*AD20</f>
        <v>458.5</v>
      </c>
      <c r="AI20" s="305"/>
      <c r="AJ20" s="303">
        <f>AF20+AH20</f>
        <v>637.54999999999995</v>
      </c>
      <c r="AK20" s="304"/>
      <c r="AL20" s="305"/>
    </row>
    <row r="21" spans="2:38" s="79" customFormat="1" ht="23.25" customHeight="1" x14ac:dyDescent="0.25">
      <c r="B21" s="380"/>
      <c r="C21" s="381"/>
      <c r="D21" s="382"/>
      <c r="E21" s="336" t="s">
        <v>76</v>
      </c>
      <c r="F21" s="337"/>
      <c r="G21" s="337"/>
      <c r="H21" s="337"/>
      <c r="I21" s="337"/>
      <c r="J21" s="337"/>
      <c r="K21" s="337"/>
      <c r="L21" s="337"/>
      <c r="M21" s="337"/>
      <c r="N21" s="337"/>
      <c r="O21" s="337"/>
      <c r="P21" s="337"/>
      <c r="Q21" s="337"/>
      <c r="R21" s="337"/>
      <c r="S21" s="337"/>
      <c r="T21" s="337"/>
      <c r="U21" s="338"/>
      <c r="V21" s="398"/>
      <c r="W21" s="399"/>
      <c r="X21" s="352"/>
      <c r="Y21" s="353"/>
      <c r="Z21" s="334"/>
      <c r="AA21" s="335"/>
      <c r="AB21" s="306"/>
      <c r="AC21" s="308"/>
      <c r="AD21" s="306"/>
      <c r="AE21" s="308"/>
      <c r="AF21" s="306"/>
      <c r="AG21" s="308"/>
      <c r="AH21" s="306"/>
      <c r="AI21" s="308"/>
      <c r="AJ21" s="306"/>
      <c r="AK21" s="307"/>
      <c r="AL21" s="308"/>
    </row>
    <row r="22" spans="2:38" s="79" customFormat="1" ht="24.95" customHeight="1" x14ac:dyDescent="0.25">
      <c r="B22" s="374" t="s">
        <v>69</v>
      </c>
      <c r="C22" s="375"/>
      <c r="D22" s="376"/>
      <c r="E22" s="327" t="s">
        <v>77</v>
      </c>
      <c r="F22" s="328"/>
      <c r="G22" s="328"/>
      <c r="H22" s="328"/>
      <c r="I22" s="328"/>
      <c r="J22" s="328"/>
      <c r="K22" s="328"/>
      <c r="L22" s="328"/>
      <c r="M22" s="328"/>
      <c r="N22" s="328"/>
      <c r="O22" s="328"/>
      <c r="P22" s="328"/>
      <c r="Q22" s="328"/>
      <c r="R22" s="328"/>
      <c r="S22" s="328"/>
      <c r="T22" s="328"/>
      <c r="U22" s="329"/>
      <c r="V22" s="396" t="s">
        <v>11</v>
      </c>
      <c r="W22" s="397"/>
      <c r="X22" s="348" t="s">
        <v>61</v>
      </c>
      <c r="Y22" s="349"/>
      <c r="Z22" s="330">
        <v>2</v>
      </c>
      <c r="AA22" s="331"/>
      <c r="AB22" s="303">
        <v>36.81</v>
      </c>
      <c r="AC22" s="305"/>
      <c r="AD22" s="303">
        <v>91.7</v>
      </c>
      <c r="AE22" s="305"/>
      <c r="AF22" s="303">
        <f>Z22*AB22</f>
        <v>73.62</v>
      </c>
      <c r="AG22" s="305"/>
      <c r="AH22" s="303">
        <f>Z22*AD22</f>
        <v>183.4</v>
      </c>
      <c r="AI22" s="305"/>
      <c r="AJ22" s="303">
        <f>AF22+AH22</f>
        <v>257.02</v>
      </c>
      <c r="AK22" s="304"/>
      <c r="AL22" s="305"/>
    </row>
    <row r="23" spans="2:38" s="79" customFormat="1" ht="21.75" customHeight="1" x14ac:dyDescent="0.25">
      <c r="B23" s="380"/>
      <c r="C23" s="381"/>
      <c r="D23" s="382"/>
      <c r="E23" s="336" t="s">
        <v>64</v>
      </c>
      <c r="F23" s="337"/>
      <c r="G23" s="337"/>
      <c r="H23" s="337"/>
      <c r="I23" s="337"/>
      <c r="J23" s="337"/>
      <c r="K23" s="337"/>
      <c r="L23" s="337"/>
      <c r="M23" s="337"/>
      <c r="N23" s="337"/>
      <c r="O23" s="337"/>
      <c r="P23" s="337"/>
      <c r="Q23" s="337"/>
      <c r="R23" s="337"/>
      <c r="S23" s="337"/>
      <c r="T23" s="337"/>
      <c r="U23" s="338"/>
      <c r="V23" s="398"/>
      <c r="W23" s="399"/>
      <c r="X23" s="352"/>
      <c r="Y23" s="353"/>
      <c r="Z23" s="334"/>
      <c r="AA23" s="335"/>
      <c r="AB23" s="306"/>
      <c r="AC23" s="308"/>
      <c r="AD23" s="306"/>
      <c r="AE23" s="308"/>
      <c r="AF23" s="306"/>
      <c r="AG23" s="308"/>
      <c r="AH23" s="306"/>
      <c r="AI23" s="308"/>
      <c r="AJ23" s="306"/>
      <c r="AK23" s="307"/>
      <c r="AL23" s="308"/>
    </row>
    <row r="24" spans="2:38" s="79" customFormat="1" ht="24.95" customHeight="1" x14ac:dyDescent="0.25">
      <c r="B24" s="374" t="s">
        <v>70</v>
      </c>
      <c r="C24" s="375"/>
      <c r="D24" s="376"/>
      <c r="E24" s="395" t="s">
        <v>78</v>
      </c>
      <c r="F24" s="395"/>
      <c r="G24" s="395"/>
      <c r="H24" s="395"/>
      <c r="I24" s="395"/>
      <c r="J24" s="395"/>
      <c r="K24" s="395"/>
      <c r="L24" s="395"/>
      <c r="M24" s="395"/>
      <c r="N24" s="395"/>
      <c r="O24" s="395"/>
      <c r="P24" s="395"/>
      <c r="Q24" s="395"/>
      <c r="R24" s="395"/>
      <c r="S24" s="395"/>
      <c r="T24" s="395"/>
      <c r="U24" s="395"/>
      <c r="V24" s="391"/>
      <c r="W24" s="391"/>
      <c r="X24" s="309" t="s">
        <v>61</v>
      </c>
      <c r="Y24" s="310"/>
      <c r="Z24" s="309">
        <v>2</v>
      </c>
      <c r="AA24" s="310"/>
      <c r="AB24" s="303">
        <v>9.33</v>
      </c>
      <c r="AC24" s="305"/>
      <c r="AD24" s="303">
        <v>19.87</v>
      </c>
      <c r="AE24" s="305"/>
      <c r="AF24" s="303">
        <f>Z24*AB24</f>
        <v>18.66</v>
      </c>
      <c r="AG24" s="305"/>
      <c r="AH24" s="303">
        <f>Z24*AD24</f>
        <v>39.74</v>
      </c>
      <c r="AI24" s="305"/>
      <c r="AJ24" s="303">
        <f>AF24+AH24</f>
        <v>58.400000000000006</v>
      </c>
      <c r="AK24" s="304"/>
      <c r="AL24" s="305"/>
    </row>
    <row r="25" spans="2:38" s="79" customFormat="1" ht="15" customHeight="1" x14ac:dyDescent="0.25">
      <c r="B25" s="380"/>
      <c r="C25" s="381"/>
      <c r="D25" s="382"/>
      <c r="E25" s="336" t="s">
        <v>25</v>
      </c>
      <c r="F25" s="337"/>
      <c r="G25" s="337"/>
      <c r="H25" s="337"/>
      <c r="I25" s="337"/>
      <c r="J25" s="337"/>
      <c r="K25" s="337"/>
      <c r="L25" s="337"/>
      <c r="M25" s="337"/>
      <c r="N25" s="337"/>
      <c r="O25" s="337"/>
      <c r="P25" s="337"/>
      <c r="Q25" s="337"/>
      <c r="R25" s="337"/>
      <c r="S25" s="337"/>
      <c r="T25" s="337"/>
      <c r="U25" s="338"/>
      <c r="V25" s="394" t="s">
        <v>11</v>
      </c>
      <c r="W25" s="312"/>
      <c r="X25" s="311"/>
      <c r="Y25" s="312"/>
      <c r="Z25" s="311"/>
      <c r="AA25" s="312"/>
      <c r="AB25" s="306"/>
      <c r="AC25" s="308"/>
      <c r="AD25" s="306"/>
      <c r="AE25" s="308"/>
      <c r="AF25" s="306"/>
      <c r="AG25" s="308"/>
      <c r="AH25" s="306"/>
      <c r="AI25" s="308"/>
      <c r="AJ25" s="306"/>
      <c r="AK25" s="307"/>
      <c r="AL25" s="308"/>
    </row>
    <row r="26" spans="2:38" s="79" customFormat="1" ht="24.95" customHeight="1" x14ac:dyDescent="0.25">
      <c r="B26" s="374" t="s">
        <v>71</v>
      </c>
      <c r="C26" s="375"/>
      <c r="D26" s="376"/>
      <c r="E26" s="395" t="s">
        <v>79</v>
      </c>
      <c r="F26" s="395"/>
      <c r="G26" s="395"/>
      <c r="H26" s="395"/>
      <c r="I26" s="395"/>
      <c r="J26" s="395"/>
      <c r="K26" s="395"/>
      <c r="L26" s="395"/>
      <c r="M26" s="395"/>
      <c r="N26" s="395"/>
      <c r="O26" s="395"/>
      <c r="P26" s="395"/>
      <c r="Q26" s="395"/>
      <c r="R26" s="395"/>
      <c r="S26" s="395"/>
      <c r="T26" s="395"/>
      <c r="U26" s="395"/>
      <c r="V26" s="391"/>
      <c r="W26" s="391"/>
      <c r="X26" s="309" t="s">
        <v>61</v>
      </c>
      <c r="Y26" s="310"/>
      <c r="Z26" s="309">
        <v>2</v>
      </c>
      <c r="AA26" s="310"/>
      <c r="AB26" s="303">
        <v>9.33</v>
      </c>
      <c r="AC26" s="305"/>
      <c r="AD26" s="303">
        <v>19.87</v>
      </c>
      <c r="AE26" s="305"/>
      <c r="AF26" s="303">
        <f t="shared" ref="AF26" si="0">Z26*AB26</f>
        <v>18.66</v>
      </c>
      <c r="AG26" s="305"/>
      <c r="AH26" s="303">
        <f t="shared" ref="AH26" si="1">Z26*AD26</f>
        <v>39.74</v>
      </c>
      <c r="AI26" s="305"/>
      <c r="AJ26" s="303">
        <f t="shared" ref="AJ26" si="2">AF26+AH26</f>
        <v>58.400000000000006</v>
      </c>
      <c r="AK26" s="304"/>
      <c r="AL26" s="305"/>
    </row>
    <row r="27" spans="2:38" s="79" customFormat="1" ht="15" customHeight="1" x14ac:dyDescent="0.25">
      <c r="B27" s="380"/>
      <c r="C27" s="381"/>
      <c r="D27" s="381"/>
      <c r="E27" s="336" t="s">
        <v>25</v>
      </c>
      <c r="F27" s="337"/>
      <c r="G27" s="337"/>
      <c r="H27" s="337"/>
      <c r="I27" s="337"/>
      <c r="J27" s="337"/>
      <c r="K27" s="337"/>
      <c r="L27" s="337"/>
      <c r="M27" s="337"/>
      <c r="N27" s="337"/>
      <c r="O27" s="337"/>
      <c r="P27" s="337"/>
      <c r="Q27" s="337"/>
      <c r="R27" s="337"/>
      <c r="S27" s="337"/>
      <c r="T27" s="337"/>
      <c r="U27" s="338"/>
      <c r="V27" s="394" t="s">
        <v>11</v>
      </c>
      <c r="W27" s="312"/>
      <c r="X27" s="311"/>
      <c r="Y27" s="312"/>
      <c r="Z27" s="311"/>
      <c r="AA27" s="312"/>
      <c r="AB27" s="306"/>
      <c r="AC27" s="308"/>
      <c r="AD27" s="306"/>
      <c r="AE27" s="308"/>
      <c r="AF27" s="306"/>
      <c r="AG27" s="308"/>
      <c r="AH27" s="306"/>
      <c r="AI27" s="308"/>
      <c r="AJ27" s="306"/>
      <c r="AK27" s="307"/>
      <c r="AL27" s="308"/>
    </row>
    <row r="28" spans="2:38" s="79" customFormat="1" ht="24.95" customHeight="1" x14ac:dyDescent="0.25">
      <c r="B28" s="374" t="s">
        <v>72</v>
      </c>
      <c r="C28" s="375"/>
      <c r="D28" s="376"/>
      <c r="E28" s="395" t="s">
        <v>80</v>
      </c>
      <c r="F28" s="395"/>
      <c r="G28" s="395"/>
      <c r="H28" s="395"/>
      <c r="I28" s="395"/>
      <c r="J28" s="395"/>
      <c r="K28" s="395"/>
      <c r="L28" s="395"/>
      <c r="M28" s="395"/>
      <c r="N28" s="395"/>
      <c r="O28" s="395"/>
      <c r="P28" s="395"/>
      <c r="Q28" s="395"/>
      <c r="R28" s="395"/>
      <c r="S28" s="395"/>
      <c r="T28" s="395"/>
      <c r="U28" s="395"/>
      <c r="V28" s="391"/>
      <c r="W28" s="391"/>
      <c r="X28" s="403"/>
      <c r="Y28" s="403"/>
      <c r="Z28" s="309">
        <v>2</v>
      </c>
      <c r="AA28" s="310"/>
      <c r="AB28" s="303">
        <v>9.33</v>
      </c>
      <c r="AC28" s="305"/>
      <c r="AD28" s="303">
        <v>19.87</v>
      </c>
      <c r="AE28" s="305"/>
      <c r="AF28" s="303">
        <f t="shared" ref="AF28" si="3">Z28*AB28</f>
        <v>18.66</v>
      </c>
      <c r="AG28" s="305"/>
      <c r="AH28" s="303">
        <f t="shared" ref="AH28" si="4">Z28*AD28</f>
        <v>39.74</v>
      </c>
      <c r="AI28" s="305"/>
      <c r="AJ28" s="303">
        <f t="shared" ref="AJ28" si="5">AF28+AH28</f>
        <v>58.400000000000006</v>
      </c>
      <c r="AK28" s="304"/>
      <c r="AL28" s="305"/>
    </row>
    <row r="29" spans="2:38" s="79" customFormat="1" ht="15" customHeight="1" x14ac:dyDescent="0.25">
      <c r="B29" s="380"/>
      <c r="C29" s="381"/>
      <c r="D29" s="381"/>
      <c r="E29" s="336" t="s">
        <v>25</v>
      </c>
      <c r="F29" s="337"/>
      <c r="G29" s="337"/>
      <c r="H29" s="337"/>
      <c r="I29" s="337"/>
      <c r="J29" s="337"/>
      <c r="K29" s="337"/>
      <c r="L29" s="337"/>
      <c r="M29" s="337"/>
      <c r="N29" s="337"/>
      <c r="O29" s="337"/>
      <c r="P29" s="337"/>
      <c r="Q29" s="337"/>
      <c r="R29" s="337"/>
      <c r="S29" s="337"/>
      <c r="T29" s="337"/>
      <c r="U29" s="338"/>
      <c r="V29" s="394" t="s">
        <v>11</v>
      </c>
      <c r="W29" s="312"/>
      <c r="X29" s="311" t="s">
        <v>61</v>
      </c>
      <c r="Y29" s="312"/>
      <c r="Z29" s="311"/>
      <c r="AA29" s="312"/>
      <c r="AB29" s="306"/>
      <c r="AC29" s="308"/>
      <c r="AD29" s="306"/>
      <c r="AE29" s="308"/>
      <c r="AF29" s="306"/>
      <c r="AG29" s="308"/>
      <c r="AH29" s="306"/>
      <c r="AI29" s="308"/>
      <c r="AJ29" s="306"/>
      <c r="AK29" s="307"/>
      <c r="AL29" s="308"/>
    </row>
    <row r="30" spans="2:38" s="79" customFormat="1" ht="24.95" customHeight="1" x14ac:dyDescent="0.25">
      <c r="B30" s="374" t="s">
        <v>81</v>
      </c>
      <c r="C30" s="375"/>
      <c r="D30" s="376"/>
      <c r="E30" s="395" t="s">
        <v>82</v>
      </c>
      <c r="F30" s="395"/>
      <c r="G30" s="395"/>
      <c r="H30" s="395"/>
      <c r="I30" s="395"/>
      <c r="J30" s="395"/>
      <c r="K30" s="395"/>
      <c r="L30" s="395"/>
      <c r="M30" s="395"/>
      <c r="N30" s="395"/>
      <c r="O30" s="395"/>
      <c r="P30" s="395"/>
      <c r="Q30" s="395"/>
      <c r="R30" s="395"/>
      <c r="S30" s="395"/>
      <c r="T30" s="395"/>
      <c r="U30" s="395"/>
      <c r="V30" s="391"/>
      <c r="W30" s="391"/>
      <c r="X30" s="348" t="s">
        <v>61</v>
      </c>
      <c r="Y30" s="349"/>
      <c r="Z30" s="330">
        <v>2</v>
      </c>
      <c r="AA30" s="331"/>
      <c r="AB30" s="303">
        <v>9.33</v>
      </c>
      <c r="AC30" s="305"/>
      <c r="AD30" s="303">
        <v>19.87</v>
      </c>
      <c r="AE30" s="305"/>
      <c r="AF30" s="303">
        <f t="shared" ref="AF30" si="6">Z30*AB30</f>
        <v>18.66</v>
      </c>
      <c r="AG30" s="305"/>
      <c r="AH30" s="303">
        <f t="shared" ref="AH30" si="7">Z30*AD30</f>
        <v>39.74</v>
      </c>
      <c r="AI30" s="305"/>
      <c r="AJ30" s="303">
        <f t="shared" ref="AJ30" si="8">AF30+AH30</f>
        <v>58.400000000000006</v>
      </c>
      <c r="AK30" s="304"/>
      <c r="AL30" s="305"/>
    </row>
    <row r="31" spans="2:38" s="79" customFormat="1" ht="15" customHeight="1" x14ac:dyDescent="0.25">
      <c r="B31" s="380"/>
      <c r="C31" s="381"/>
      <c r="D31" s="381"/>
      <c r="E31" s="336" t="s">
        <v>25</v>
      </c>
      <c r="F31" s="337"/>
      <c r="G31" s="337"/>
      <c r="H31" s="337"/>
      <c r="I31" s="337"/>
      <c r="J31" s="337"/>
      <c r="K31" s="337"/>
      <c r="L31" s="337"/>
      <c r="M31" s="337"/>
      <c r="N31" s="337"/>
      <c r="O31" s="337"/>
      <c r="P31" s="337"/>
      <c r="Q31" s="337"/>
      <c r="R31" s="337"/>
      <c r="S31" s="337"/>
      <c r="T31" s="337"/>
      <c r="U31" s="338"/>
      <c r="V31" s="312" t="s">
        <v>11</v>
      </c>
      <c r="W31" s="367"/>
      <c r="X31" s="352"/>
      <c r="Y31" s="353"/>
      <c r="Z31" s="334"/>
      <c r="AA31" s="335"/>
      <c r="AB31" s="306"/>
      <c r="AC31" s="308"/>
      <c r="AD31" s="306"/>
      <c r="AE31" s="308"/>
      <c r="AF31" s="306"/>
      <c r="AG31" s="308"/>
      <c r="AH31" s="306"/>
      <c r="AI31" s="308"/>
      <c r="AJ31" s="306"/>
      <c r="AK31" s="307"/>
      <c r="AL31" s="308"/>
    </row>
    <row r="32" spans="2:38" s="79" customFormat="1" ht="24.95" customHeight="1" x14ac:dyDescent="0.25">
      <c r="B32" s="374" t="s">
        <v>83</v>
      </c>
      <c r="C32" s="375"/>
      <c r="D32" s="376"/>
      <c r="E32" s="400" t="s">
        <v>84</v>
      </c>
      <c r="F32" s="400"/>
      <c r="G32" s="400"/>
      <c r="H32" s="400"/>
      <c r="I32" s="400"/>
      <c r="J32" s="400"/>
      <c r="K32" s="400"/>
      <c r="L32" s="400"/>
      <c r="M32" s="400"/>
      <c r="N32" s="400"/>
      <c r="O32" s="400"/>
      <c r="P32" s="400"/>
      <c r="Q32" s="400"/>
      <c r="R32" s="400"/>
      <c r="S32" s="400"/>
      <c r="T32" s="400"/>
      <c r="U32" s="400"/>
      <c r="V32" s="391"/>
      <c r="W32" s="391"/>
      <c r="X32" s="348" t="s">
        <v>61</v>
      </c>
      <c r="Y32" s="349"/>
      <c r="Z32" s="330">
        <v>2</v>
      </c>
      <c r="AA32" s="331"/>
      <c r="AB32" s="303">
        <v>9.33</v>
      </c>
      <c r="AC32" s="305"/>
      <c r="AD32" s="303">
        <v>19.87</v>
      </c>
      <c r="AE32" s="305"/>
      <c r="AF32" s="303">
        <f t="shared" ref="AF32" si="9">Z32*AB32</f>
        <v>18.66</v>
      </c>
      <c r="AG32" s="305"/>
      <c r="AH32" s="303">
        <f t="shared" ref="AH32" si="10">Z32*AD32</f>
        <v>39.74</v>
      </c>
      <c r="AI32" s="305"/>
      <c r="AJ32" s="303">
        <f t="shared" ref="AJ32" si="11">AF32+AH32</f>
        <v>58.400000000000006</v>
      </c>
      <c r="AK32" s="304"/>
      <c r="AL32" s="305"/>
    </row>
    <row r="33" spans="2:38" s="79" customFormat="1" ht="15" customHeight="1" x14ac:dyDescent="0.25">
      <c r="B33" s="380"/>
      <c r="C33" s="381"/>
      <c r="D33" s="382"/>
      <c r="E33" s="336" t="s">
        <v>25</v>
      </c>
      <c r="F33" s="337"/>
      <c r="G33" s="337"/>
      <c r="H33" s="337"/>
      <c r="I33" s="337"/>
      <c r="J33" s="337"/>
      <c r="K33" s="337"/>
      <c r="L33" s="337"/>
      <c r="M33" s="337"/>
      <c r="N33" s="337"/>
      <c r="O33" s="337"/>
      <c r="P33" s="337"/>
      <c r="Q33" s="337"/>
      <c r="R33" s="337"/>
      <c r="S33" s="337"/>
      <c r="T33" s="337"/>
      <c r="U33" s="338"/>
      <c r="V33" s="312" t="s">
        <v>11</v>
      </c>
      <c r="W33" s="367"/>
      <c r="X33" s="352"/>
      <c r="Y33" s="353"/>
      <c r="Z33" s="334"/>
      <c r="AA33" s="335"/>
      <c r="AB33" s="306"/>
      <c r="AC33" s="308"/>
      <c r="AD33" s="306"/>
      <c r="AE33" s="308"/>
      <c r="AF33" s="306"/>
      <c r="AG33" s="308"/>
      <c r="AH33" s="306"/>
      <c r="AI33" s="308"/>
      <c r="AJ33" s="306"/>
      <c r="AK33" s="307"/>
      <c r="AL33" s="308"/>
    </row>
    <row r="34" spans="2:38" s="79" customFormat="1" ht="24.95" customHeight="1" x14ac:dyDescent="0.25">
      <c r="B34" s="374" t="s">
        <v>85</v>
      </c>
      <c r="C34" s="375"/>
      <c r="D34" s="376"/>
      <c r="E34" s="400" t="s">
        <v>86</v>
      </c>
      <c r="F34" s="400"/>
      <c r="G34" s="400"/>
      <c r="H34" s="400"/>
      <c r="I34" s="400"/>
      <c r="J34" s="400"/>
      <c r="K34" s="400"/>
      <c r="L34" s="400"/>
      <c r="M34" s="400"/>
      <c r="N34" s="400"/>
      <c r="O34" s="400"/>
      <c r="P34" s="400"/>
      <c r="Q34" s="400"/>
      <c r="R34" s="400"/>
      <c r="S34" s="400"/>
      <c r="T34" s="400"/>
      <c r="U34" s="400"/>
      <c r="V34" s="391"/>
      <c r="W34" s="391"/>
      <c r="X34" s="348" t="s">
        <v>61</v>
      </c>
      <c r="Y34" s="349"/>
      <c r="Z34" s="330">
        <v>6</v>
      </c>
      <c r="AA34" s="331"/>
      <c r="AB34" s="303">
        <v>9.33</v>
      </c>
      <c r="AC34" s="305"/>
      <c r="AD34" s="303">
        <v>19.87</v>
      </c>
      <c r="AE34" s="305"/>
      <c r="AF34" s="303">
        <f t="shared" ref="AF34" si="12">Z34*AB34</f>
        <v>55.980000000000004</v>
      </c>
      <c r="AG34" s="305"/>
      <c r="AH34" s="303">
        <f t="shared" ref="AH34" si="13">Z34*AD34</f>
        <v>119.22</v>
      </c>
      <c r="AI34" s="305"/>
      <c r="AJ34" s="303">
        <f t="shared" ref="AJ34" si="14">AF34+AH34</f>
        <v>175.2</v>
      </c>
      <c r="AK34" s="304"/>
      <c r="AL34" s="305"/>
    </row>
    <row r="35" spans="2:38" s="79" customFormat="1" ht="15" customHeight="1" x14ac:dyDescent="0.25">
      <c r="B35" s="380"/>
      <c r="C35" s="381"/>
      <c r="D35" s="381"/>
      <c r="E35" s="336" t="s">
        <v>25</v>
      </c>
      <c r="F35" s="337"/>
      <c r="G35" s="337"/>
      <c r="H35" s="337"/>
      <c r="I35" s="337"/>
      <c r="J35" s="337"/>
      <c r="K35" s="337"/>
      <c r="L35" s="337"/>
      <c r="M35" s="337"/>
      <c r="N35" s="337"/>
      <c r="O35" s="337"/>
      <c r="P35" s="337"/>
      <c r="Q35" s="337"/>
      <c r="R35" s="337"/>
      <c r="S35" s="337"/>
      <c r="T35" s="337"/>
      <c r="U35" s="338"/>
      <c r="V35" s="312" t="s">
        <v>11</v>
      </c>
      <c r="W35" s="367"/>
      <c r="X35" s="352"/>
      <c r="Y35" s="353"/>
      <c r="Z35" s="334"/>
      <c r="AA35" s="335"/>
      <c r="AB35" s="306"/>
      <c r="AC35" s="308"/>
      <c r="AD35" s="306"/>
      <c r="AE35" s="308"/>
      <c r="AF35" s="306"/>
      <c r="AG35" s="308"/>
      <c r="AH35" s="306"/>
      <c r="AI35" s="308"/>
      <c r="AJ35" s="306"/>
      <c r="AK35" s="307"/>
      <c r="AL35" s="308"/>
    </row>
    <row r="36" spans="2:38" s="79" customFormat="1" ht="62.25" customHeight="1" x14ac:dyDescent="0.25">
      <c r="B36" s="207" t="s">
        <v>87</v>
      </c>
      <c r="C36" s="368"/>
      <c r="D36" s="208"/>
      <c r="E36" s="393" t="s">
        <v>88</v>
      </c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47" t="s">
        <v>11</v>
      </c>
      <c r="W36" s="347"/>
      <c r="X36" s="354" t="s">
        <v>61</v>
      </c>
      <c r="Y36" s="354"/>
      <c r="Z36" s="355">
        <v>100</v>
      </c>
      <c r="AA36" s="355"/>
      <c r="AB36" s="313">
        <v>0.23</v>
      </c>
      <c r="AC36" s="314"/>
      <c r="AD36" s="313">
        <v>1.53</v>
      </c>
      <c r="AE36" s="314"/>
      <c r="AF36" s="313">
        <f>Z36*AB36</f>
        <v>23</v>
      </c>
      <c r="AG36" s="314"/>
      <c r="AH36" s="313">
        <f>Z36*AD36</f>
        <v>153</v>
      </c>
      <c r="AI36" s="314"/>
      <c r="AJ36" s="313">
        <f>AF36+AH36</f>
        <v>176</v>
      </c>
      <c r="AK36" s="315"/>
      <c r="AL36" s="314"/>
    </row>
    <row r="37" spans="2:38" s="79" customFormat="1" ht="57" customHeight="1" x14ac:dyDescent="0.25">
      <c r="B37" s="207" t="s">
        <v>89</v>
      </c>
      <c r="C37" s="368"/>
      <c r="D37" s="208"/>
      <c r="E37" s="369" t="s">
        <v>90</v>
      </c>
      <c r="F37" s="369"/>
      <c r="G37" s="369"/>
      <c r="H37" s="369"/>
      <c r="I37" s="369"/>
      <c r="J37" s="369"/>
      <c r="K37" s="369"/>
      <c r="L37" s="369"/>
      <c r="M37" s="369"/>
      <c r="N37" s="369"/>
      <c r="O37" s="369"/>
      <c r="P37" s="369"/>
      <c r="Q37" s="369"/>
      <c r="R37" s="369"/>
      <c r="S37" s="369"/>
      <c r="T37" s="369"/>
      <c r="U37" s="369"/>
      <c r="V37" s="347" t="s">
        <v>11</v>
      </c>
      <c r="W37" s="347"/>
      <c r="X37" s="370" t="s">
        <v>61</v>
      </c>
      <c r="Y37" s="371"/>
      <c r="Z37" s="372">
        <v>100</v>
      </c>
      <c r="AA37" s="373"/>
      <c r="AB37" s="313">
        <v>0.1</v>
      </c>
      <c r="AC37" s="314"/>
      <c r="AD37" s="313">
        <v>1.53</v>
      </c>
      <c r="AE37" s="314"/>
      <c r="AF37" s="313">
        <f>Z37*AB37</f>
        <v>10</v>
      </c>
      <c r="AG37" s="314"/>
      <c r="AH37" s="313">
        <f>Z37*AD37</f>
        <v>153</v>
      </c>
      <c r="AI37" s="314"/>
      <c r="AJ37" s="313">
        <f>AF37+AH37</f>
        <v>163</v>
      </c>
      <c r="AK37" s="315"/>
      <c r="AL37" s="314"/>
    </row>
    <row r="38" spans="2:38" ht="18" customHeight="1" x14ac:dyDescent="0.25">
      <c r="B38" s="374" t="s">
        <v>91</v>
      </c>
      <c r="C38" s="375"/>
      <c r="D38" s="376"/>
      <c r="E38" s="392" t="s">
        <v>92</v>
      </c>
      <c r="F38" s="392"/>
      <c r="G38" s="392"/>
      <c r="H38" s="392"/>
      <c r="I38" s="392"/>
      <c r="J38" s="392"/>
      <c r="K38" s="392"/>
      <c r="L38" s="392"/>
      <c r="M38" s="392"/>
      <c r="N38" s="392"/>
      <c r="O38" s="392"/>
      <c r="P38" s="392"/>
      <c r="Q38" s="392"/>
      <c r="R38" s="392"/>
      <c r="S38" s="392"/>
      <c r="T38" s="392"/>
      <c r="U38" s="392"/>
      <c r="V38" s="391"/>
      <c r="W38" s="391"/>
      <c r="X38" s="348" t="s">
        <v>61</v>
      </c>
      <c r="Y38" s="349"/>
      <c r="Z38" s="330">
        <v>27</v>
      </c>
      <c r="AA38" s="331"/>
      <c r="AB38" s="303">
        <v>0.44</v>
      </c>
      <c r="AC38" s="305"/>
      <c r="AD38" s="303">
        <v>2.54</v>
      </c>
      <c r="AE38" s="305"/>
      <c r="AF38" s="303">
        <f>Z38*AB38</f>
        <v>11.88</v>
      </c>
      <c r="AG38" s="305"/>
      <c r="AH38" s="303">
        <f>Z38*AD38</f>
        <v>68.58</v>
      </c>
      <c r="AI38" s="305"/>
      <c r="AJ38" s="303">
        <f>AF38+AH38</f>
        <v>80.459999999999994</v>
      </c>
      <c r="AK38" s="304"/>
      <c r="AL38" s="305"/>
    </row>
    <row r="39" spans="2:38" ht="18" customHeight="1" x14ac:dyDescent="0.25">
      <c r="B39" s="380"/>
      <c r="C39" s="381"/>
      <c r="D39" s="381"/>
      <c r="E39" s="336" t="s">
        <v>65</v>
      </c>
      <c r="F39" s="337"/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S39" s="337"/>
      <c r="T39" s="337"/>
      <c r="U39" s="338"/>
      <c r="V39" s="312" t="s">
        <v>11</v>
      </c>
      <c r="W39" s="367"/>
      <c r="X39" s="352"/>
      <c r="Y39" s="353"/>
      <c r="Z39" s="334"/>
      <c r="AA39" s="335"/>
      <c r="AB39" s="306"/>
      <c r="AC39" s="308"/>
      <c r="AD39" s="306"/>
      <c r="AE39" s="308"/>
      <c r="AF39" s="306"/>
      <c r="AG39" s="308"/>
      <c r="AH39" s="306"/>
      <c r="AI39" s="308"/>
      <c r="AJ39" s="306"/>
      <c r="AK39" s="307"/>
      <c r="AL39" s="308"/>
    </row>
    <row r="40" spans="2:38" ht="18" customHeight="1" x14ac:dyDescent="0.25">
      <c r="B40" s="374" t="s">
        <v>93</v>
      </c>
      <c r="C40" s="375"/>
      <c r="D40" s="376"/>
      <c r="E40" s="390" t="s">
        <v>94</v>
      </c>
      <c r="F40" s="390"/>
      <c r="G40" s="390"/>
      <c r="H40" s="390"/>
      <c r="I40" s="390"/>
      <c r="J40" s="390"/>
      <c r="K40" s="390"/>
      <c r="L40" s="390"/>
      <c r="M40" s="390"/>
      <c r="N40" s="390"/>
      <c r="O40" s="390"/>
      <c r="P40" s="390"/>
      <c r="Q40" s="390"/>
      <c r="R40" s="390"/>
      <c r="S40" s="390"/>
      <c r="T40" s="390"/>
      <c r="U40" s="390"/>
      <c r="V40" s="391"/>
      <c r="W40" s="391"/>
      <c r="X40" s="348" t="s">
        <v>61</v>
      </c>
      <c r="Y40" s="349"/>
      <c r="Z40" s="330">
        <v>135</v>
      </c>
      <c r="AA40" s="331"/>
      <c r="AB40" s="303">
        <v>0.23</v>
      </c>
      <c r="AC40" s="305"/>
      <c r="AD40" s="303">
        <v>1.53</v>
      </c>
      <c r="AE40" s="305"/>
      <c r="AF40" s="303">
        <f>Z40*AB40</f>
        <v>31.05</v>
      </c>
      <c r="AG40" s="305"/>
      <c r="AH40" s="303">
        <f>Z40*AD40</f>
        <v>206.55</v>
      </c>
      <c r="AI40" s="305"/>
      <c r="AJ40" s="303">
        <f>AF40+AH40</f>
        <v>237.60000000000002</v>
      </c>
      <c r="AK40" s="304"/>
      <c r="AL40" s="305"/>
    </row>
    <row r="41" spans="2:38" ht="18" customHeight="1" x14ac:dyDescent="0.25">
      <c r="B41" s="377"/>
      <c r="C41" s="378"/>
      <c r="D41" s="378"/>
      <c r="E41" s="327" t="s">
        <v>95</v>
      </c>
      <c r="F41" s="328"/>
      <c r="G41" s="328"/>
      <c r="H41" s="328"/>
      <c r="I41" s="328"/>
      <c r="J41" s="328"/>
      <c r="K41" s="328"/>
      <c r="L41" s="328"/>
      <c r="M41" s="328"/>
      <c r="N41" s="328"/>
      <c r="O41" s="328"/>
      <c r="P41" s="328"/>
      <c r="Q41" s="328"/>
      <c r="R41" s="328"/>
      <c r="S41" s="328"/>
      <c r="T41" s="328"/>
      <c r="U41" s="329"/>
      <c r="V41" s="366" t="s">
        <v>11</v>
      </c>
      <c r="W41" s="366"/>
      <c r="X41" s="352"/>
      <c r="Y41" s="353"/>
      <c r="Z41" s="334"/>
      <c r="AA41" s="335"/>
      <c r="AB41" s="306"/>
      <c r="AC41" s="308"/>
      <c r="AD41" s="306"/>
      <c r="AE41" s="308"/>
      <c r="AF41" s="306"/>
      <c r="AG41" s="308"/>
      <c r="AH41" s="306"/>
      <c r="AI41" s="308"/>
      <c r="AJ41" s="306"/>
      <c r="AK41" s="307"/>
      <c r="AL41" s="308"/>
    </row>
    <row r="42" spans="2:38" ht="18" customHeight="1" x14ac:dyDescent="0.25">
      <c r="B42" s="374" t="s">
        <v>96</v>
      </c>
      <c r="C42" s="375"/>
      <c r="D42" s="376"/>
      <c r="E42" s="386" t="s">
        <v>97</v>
      </c>
      <c r="F42" s="387"/>
      <c r="G42" s="387"/>
      <c r="H42" s="387"/>
      <c r="I42" s="387"/>
      <c r="J42" s="387"/>
      <c r="K42" s="387"/>
      <c r="L42" s="387"/>
      <c r="M42" s="387"/>
      <c r="N42" s="387"/>
      <c r="O42" s="387"/>
      <c r="P42" s="387"/>
      <c r="Q42" s="387"/>
      <c r="R42" s="387"/>
      <c r="S42" s="387"/>
      <c r="T42" s="387"/>
      <c r="U42" s="388"/>
      <c r="V42" s="389"/>
      <c r="W42" s="383"/>
      <c r="X42" s="348" t="s">
        <v>61</v>
      </c>
      <c r="Y42" s="349"/>
      <c r="Z42" s="330">
        <v>135</v>
      </c>
      <c r="AA42" s="331"/>
      <c r="AB42" s="303">
        <v>0.15</v>
      </c>
      <c r="AC42" s="305"/>
      <c r="AD42" s="303">
        <v>1.53</v>
      </c>
      <c r="AE42" s="305"/>
      <c r="AF42" s="303">
        <f>Z42*AB42</f>
        <v>20.25</v>
      </c>
      <c r="AG42" s="305"/>
      <c r="AH42" s="303">
        <f>Z42*AD42</f>
        <v>206.55</v>
      </c>
      <c r="AI42" s="305"/>
      <c r="AJ42" s="303">
        <f>AF42+AH42</f>
        <v>226.8</v>
      </c>
      <c r="AK42" s="304"/>
      <c r="AL42" s="305"/>
    </row>
    <row r="43" spans="2:38" ht="18" customHeight="1" x14ac:dyDescent="0.25">
      <c r="B43" s="377"/>
      <c r="C43" s="378"/>
      <c r="D43" s="379"/>
      <c r="E43" s="327" t="s">
        <v>98</v>
      </c>
      <c r="F43" s="328"/>
      <c r="G43" s="328"/>
      <c r="H43" s="328"/>
      <c r="I43" s="328"/>
      <c r="J43" s="328"/>
      <c r="K43" s="328"/>
      <c r="L43" s="328"/>
      <c r="M43" s="328"/>
      <c r="N43" s="328"/>
      <c r="O43" s="328"/>
      <c r="P43" s="328"/>
      <c r="Q43" s="328"/>
      <c r="R43" s="328"/>
      <c r="S43" s="328"/>
      <c r="T43" s="328"/>
      <c r="U43" s="329"/>
      <c r="V43" s="385" t="s">
        <v>11</v>
      </c>
      <c r="W43" s="365"/>
      <c r="X43" s="352"/>
      <c r="Y43" s="353"/>
      <c r="Z43" s="334"/>
      <c r="AA43" s="335"/>
      <c r="AB43" s="306"/>
      <c r="AC43" s="308"/>
      <c r="AD43" s="306"/>
      <c r="AE43" s="308"/>
      <c r="AF43" s="306"/>
      <c r="AG43" s="308"/>
      <c r="AH43" s="306"/>
      <c r="AI43" s="308"/>
      <c r="AJ43" s="306"/>
      <c r="AK43" s="307"/>
      <c r="AL43" s="308"/>
    </row>
    <row r="44" spans="2:38" ht="18" customHeight="1" x14ac:dyDescent="0.25">
      <c r="B44" s="374" t="s">
        <v>99</v>
      </c>
      <c r="C44" s="375"/>
      <c r="D44" s="376"/>
      <c r="E44" s="324" t="s">
        <v>100</v>
      </c>
      <c r="F44" s="325"/>
      <c r="G44" s="325"/>
      <c r="H44" s="325"/>
      <c r="I44" s="325"/>
      <c r="J44" s="325"/>
      <c r="K44" s="325"/>
      <c r="L44" s="325"/>
      <c r="M44" s="325"/>
      <c r="N44" s="325"/>
      <c r="O44" s="325"/>
      <c r="P44" s="325"/>
      <c r="Q44" s="325"/>
      <c r="R44" s="325"/>
      <c r="S44" s="325"/>
      <c r="T44" s="325"/>
      <c r="U44" s="326"/>
      <c r="V44" s="383"/>
      <c r="W44" s="384"/>
      <c r="X44" s="348" t="s">
        <v>61</v>
      </c>
      <c r="Y44" s="349"/>
      <c r="Z44" s="330">
        <v>4</v>
      </c>
      <c r="AA44" s="331"/>
      <c r="AB44" s="303">
        <v>98.28</v>
      </c>
      <c r="AC44" s="305"/>
      <c r="AD44" s="318">
        <v>17.829999999999998</v>
      </c>
      <c r="AE44" s="317"/>
      <c r="AF44" s="303">
        <f>Z44*AB44</f>
        <v>393.12</v>
      </c>
      <c r="AG44" s="305"/>
      <c r="AH44" s="303">
        <f>Z44*AD44</f>
        <v>71.319999999999993</v>
      </c>
      <c r="AI44" s="305"/>
      <c r="AJ44" s="303">
        <f>AF44+AH44</f>
        <v>464.44</v>
      </c>
      <c r="AK44" s="304"/>
      <c r="AL44" s="305"/>
    </row>
    <row r="45" spans="2:38" ht="18" customHeight="1" x14ac:dyDescent="0.25">
      <c r="B45" s="377"/>
      <c r="C45" s="378"/>
      <c r="D45" s="379"/>
      <c r="E45" s="327"/>
      <c r="F45" s="328"/>
      <c r="G45" s="328"/>
      <c r="H45" s="328"/>
      <c r="I45" s="328"/>
      <c r="J45" s="328"/>
      <c r="K45" s="328"/>
      <c r="L45" s="328"/>
      <c r="M45" s="328"/>
      <c r="N45" s="328"/>
      <c r="O45" s="328"/>
      <c r="P45" s="328"/>
      <c r="Q45" s="328"/>
      <c r="R45" s="328"/>
      <c r="S45" s="328"/>
      <c r="T45" s="328"/>
      <c r="U45" s="329"/>
      <c r="V45" s="365" t="s">
        <v>11</v>
      </c>
      <c r="W45" s="366"/>
      <c r="X45" s="350"/>
      <c r="Y45" s="351"/>
      <c r="Z45" s="332"/>
      <c r="AA45" s="333"/>
      <c r="AB45" s="316"/>
      <c r="AC45" s="317"/>
      <c r="AD45" s="318"/>
      <c r="AE45" s="317"/>
      <c r="AF45" s="316"/>
      <c r="AG45" s="317"/>
      <c r="AH45" s="316"/>
      <c r="AI45" s="317"/>
      <c r="AJ45" s="316"/>
      <c r="AK45" s="318"/>
      <c r="AL45" s="317"/>
    </row>
    <row r="46" spans="2:38" ht="18" customHeight="1" x14ac:dyDescent="0.25">
      <c r="B46" s="377"/>
      <c r="C46" s="378"/>
      <c r="D46" s="379"/>
      <c r="E46" s="327"/>
      <c r="F46" s="328"/>
      <c r="G46" s="328"/>
      <c r="H46" s="328"/>
      <c r="I46" s="328"/>
      <c r="J46" s="328"/>
      <c r="K46" s="328"/>
      <c r="L46" s="328"/>
      <c r="M46" s="328"/>
      <c r="N46" s="328"/>
      <c r="O46" s="328"/>
      <c r="P46" s="328"/>
      <c r="Q46" s="328"/>
      <c r="R46" s="328"/>
      <c r="S46" s="328"/>
      <c r="T46" s="328"/>
      <c r="U46" s="329"/>
      <c r="V46" s="365" t="s">
        <v>11</v>
      </c>
      <c r="W46" s="366"/>
      <c r="X46" s="350"/>
      <c r="Y46" s="351"/>
      <c r="Z46" s="332"/>
      <c r="AA46" s="333"/>
      <c r="AB46" s="316"/>
      <c r="AC46" s="317"/>
      <c r="AD46" s="318"/>
      <c r="AE46" s="317"/>
      <c r="AF46" s="316"/>
      <c r="AG46" s="317"/>
      <c r="AH46" s="316"/>
      <c r="AI46" s="317"/>
      <c r="AJ46" s="316"/>
      <c r="AK46" s="318"/>
      <c r="AL46" s="317"/>
    </row>
    <row r="47" spans="2:38" ht="18" customHeight="1" x14ac:dyDescent="0.25">
      <c r="B47" s="380"/>
      <c r="C47" s="381"/>
      <c r="D47" s="382"/>
      <c r="E47" s="336"/>
      <c r="F47" s="337"/>
      <c r="G47" s="337"/>
      <c r="H47" s="337"/>
      <c r="I47" s="337"/>
      <c r="J47" s="337"/>
      <c r="K47" s="337"/>
      <c r="L47" s="337"/>
      <c r="M47" s="337"/>
      <c r="N47" s="337"/>
      <c r="O47" s="337"/>
      <c r="P47" s="337"/>
      <c r="Q47" s="337"/>
      <c r="R47" s="337"/>
      <c r="S47" s="337"/>
      <c r="T47" s="337"/>
      <c r="U47" s="338"/>
      <c r="V47" s="312" t="s">
        <v>11</v>
      </c>
      <c r="W47" s="367"/>
      <c r="X47" s="352"/>
      <c r="Y47" s="353"/>
      <c r="Z47" s="334"/>
      <c r="AA47" s="335"/>
      <c r="AB47" s="306"/>
      <c r="AC47" s="308"/>
      <c r="AD47" s="307"/>
      <c r="AE47" s="308"/>
      <c r="AF47" s="306"/>
      <c r="AG47" s="308"/>
      <c r="AH47" s="306"/>
      <c r="AI47" s="308"/>
      <c r="AJ47" s="306"/>
      <c r="AK47" s="307"/>
      <c r="AL47" s="308"/>
    </row>
    <row r="48" spans="2:38" ht="47.25" customHeight="1" x14ac:dyDescent="0.25">
      <c r="B48" s="207" t="s">
        <v>101</v>
      </c>
      <c r="C48" s="368"/>
      <c r="D48" s="208"/>
      <c r="E48" s="369" t="s">
        <v>102</v>
      </c>
      <c r="F48" s="369"/>
      <c r="G48" s="369"/>
      <c r="H48" s="369"/>
      <c r="I48" s="369"/>
      <c r="J48" s="369"/>
      <c r="K48" s="369"/>
      <c r="L48" s="369"/>
      <c r="M48" s="369"/>
      <c r="N48" s="369"/>
      <c r="O48" s="369"/>
      <c r="P48" s="369"/>
      <c r="Q48" s="369"/>
      <c r="R48" s="369"/>
      <c r="S48" s="369"/>
      <c r="T48" s="369"/>
      <c r="U48" s="369"/>
      <c r="V48" s="347" t="s">
        <v>11</v>
      </c>
      <c r="W48" s="347"/>
      <c r="X48" s="370" t="s">
        <v>61</v>
      </c>
      <c r="Y48" s="371"/>
      <c r="Z48" s="372">
        <v>3</v>
      </c>
      <c r="AA48" s="373"/>
      <c r="AB48" s="313">
        <v>0.1</v>
      </c>
      <c r="AC48" s="314"/>
      <c r="AD48" s="313">
        <v>1.53</v>
      </c>
      <c r="AE48" s="314"/>
      <c r="AF48" s="313">
        <f>Z48*AB48</f>
        <v>0.30000000000000004</v>
      </c>
      <c r="AG48" s="314"/>
      <c r="AH48" s="313">
        <f>Z48*AD48</f>
        <v>4.59</v>
      </c>
      <c r="AI48" s="314"/>
      <c r="AJ48" s="313">
        <f>AF48+AH48</f>
        <v>4.8899999999999997</v>
      </c>
      <c r="AK48" s="315"/>
      <c r="AL48" s="314"/>
    </row>
    <row r="49" spans="2:38" ht="18" customHeight="1" x14ac:dyDescent="0.25">
      <c r="B49" s="356" t="s">
        <v>103</v>
      </c>
      <c r="C49" s="356"/>
      <c r="D49" s="356"/>
      <c r="E49" s="271" t="s">
        <v>26</v>
      </c>
      <c r="F49" s="272"/>
      <c r="G49" s="272"/>
      <c r="H49" s="272"/>
      <c r="I49" s="272"/>
      <c r="J49" s="272"/>
      <c r="K49" s="272"/>
      <c r="L49" s="272"/>
      <c r="M49" s="272"/>
      <c r="N49" s="272"/>
      <c r="O49" s="272"/>
      <c r="P49" s="272"/>
      <c r="Q49" s="272"/>
      <c r="R49" s="272"/>
      <c r="S49" s="272"/>
      <c r="T49" s="272"/>
      <c r="U49" s="272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319"/>
      <c r="AG49" s="320"/>
      <c r="AH49" s="319"/>
      <c r="AI49" s="320"/>
      <c r="AJ49" s="321"/>
      <c r="AK49" s="322"/>
      <c r="AL49" s="323"/>
    </row>
    <row r="50" spans="2:38" ht="105.75" customHeight="1" x14ac:dyDescent="0.25">
      <c r="B50" s="206" t="s">
        <v>104</v>
      </c>
      <c r="C50" s="357"/>
      <c r="D50" s="357"/>
      <c r="E50" s="358" t="s">
        <v>105</v>
      </c>
      <c r="F50" s="359"/>
      <c r="G50" s="359"/>
      <c r="H50" s="359"/>
      <c r="I50" s="359"/>
      <c r="J50" s="359"/>
      <c r="K50" s="359"/>
      <c r="L50" s="359"/>
      <c r="M50" s="359"/>
      <c r="N50" s="359"/>
      <c r="O50" s="359"/>
      <c r="P50" s="359"/>
      <c r="Q50" s="359"/>
      <c r="R50" s="359"/>
      <c r="S50" s="359"/>
      <c r="T50" s="359"/>
      <c r="U50" s="360"/>
      <c r="V50" s="361" t="s">
        <v>11</v>
      </c>
      <c r="W50" s="361"/>
      <c r="X50" s="362" t="s">
        <v>66</v>
      </c>
      <c r="Y50" s="362"/>
      <c r="Z50" s="361">
        <v>50</v>
      </c>
      <c r="AA50" s="361"/>
      <c r="AB50" s="363">
        <v>7.79</v>
      </c>
      <c r="AC50" s="364"/>
      <c r="AD50" s="313">
        <v>4.07</v>
      </c>
      <c r="AE50" s="314"/>
      <c r="AF50" s="313">
        <f>Z50*AB50</f>
        <v>389.5</v>
      </c>
      <c r="AG50" s="314"/>
      <c r="AH50" s="313">
        <f>Z50*AD50</f>
        <v>203.5</v>
      </c>
      <c r="AI50" s="314"/>
      <c r="AJ50" s="313">
        <f>AF50+AH50</f>
        <v>593</v>
      </c>
      <c r="AK50" s="315"/>
      <c r="AL50" s="314"/>
    </row>
    <row r="51" spans="2:38" ht="128.25" customHeight="1" x14ac:dyDescent="0.25">
      <c r="B51" s="206" t="s">
        <v>106</v>
      </c>
      <c r="C51" s="357"/>
      <c r="D51" s="357"/>
      <c r="E51" s="358" t="s">
        <v>107</v>
      </c>
      <c r="F51" s="359"/>
      <c r="G51" s="359"/>
      <c r="H51" s="359"/>
      <c r="I51" s="359"/>
      <c r="J51" s="359"/>
      <c r="K51" s="359"/>
      <c r="L51" s="359"/>
      <c r="M51" s="359"/>
      <c r="N51" s="359"/>
      <c r="O51" s="359"/>
      <c r="P51" s="359"/>
      <c r="Q51" s="359"/>
      <c r="R51" s="359"/>
      <c r="S51" s="359"/>
      <c r="T51" s="359"/>
      <c r="U51" s="360"/>
      <c r="V51" s="361" t="s">
        <v>11</v>
      </c>
      <c r="W51" s="361"/>
      <c r="X51" s="362" t="s">
        <v>66</v>
      </c>
      <c r="Y51" s="362"/>
      <c r="Z51" s="361">
        <v>320</v>
      </c>
      <c r="AA51" s="361"/>
      <c r="AB51" s="363">
        <v>11.14</v>
      </c>
      <c r="AC51" s="364"/>
      <c r="AD51" s="313">
        <v>20</v>
      </c>
      <c r="AE51" s="314"/>
      <c r="AF51" s="313">
        <f>Z51*AB51</f>
        <v>3564.8</v>
      </c>
      <c r="AG51" s="314"/>
      <c r="AH51" s="313">
        <f>Z51*AD51</f>
        <v>6400</v>
      </c>
      <c r="AI51" s="314"/>
      <c r="AJ51" s="313">
        <f>AF51+AH51</f>
        <v>9964.7999999999993</v>
      </c>
      <c r="AK51" s="315"/>
      <c r="AL51" s="314"/>
    </row>
    <row r="52" spans="2:38" ht="126" customHeight="1" x14ac:dyDescent="0.25">
      <c r="B52" s="206" t="s">
        <v>108</v>
      </c>
      <c r="C52" s="357"/>
      <c r="D52" s="357"/>
      <c r="E52" s="358" t="s">
        <v>109</v>
      </c>
      <c r="F52" s="359"/>
      <c r="G52" s="359"/>
      <c r="H52" s="359"/>
      <c r="I52" s="359"/>
      <c r="J52" s="359"/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60"/>
      <c r="V52" s="361" t="s">
        <v>11</v>
      </c>
      <c r="W52" s="361"/>
      <c r="X52" s="362" t="s">
        <v>66</v>
      </c>
      <c r="Y52" s="362"/>
      <c r="Z52" s="361">
        <v>195</v>
      </c>
      <c r="AA52" s="361"/>
      <c r="AB52" s="363">
        <v>11.14</v>
      </c>
      <c r="AC52" s="364"/>
      <c r="AD52" s="313">
        <v>20</v>
      </c>
      <c r="AE52" s="314"/>
      <c r="AF52" s="313">
        <f>Z52*AB52</f>
        <v>2172.3000000000002</v>
      </c>
      <c r="AG52" s="314"/>
      <c r="AH52" s="313">
        <f>Z52*AD52</f>
        <v>3900</v>
      </c>
      <c r="AI52" s="314"/>
      <c r="AJ52" s="313">
        <f>AF52+AH52</f>
        <v>6072.3</v>
      </c>
      <c r="AK52" s="315"/>
      <c r="AL52" s="314"/>
    </row>
    <row r="53" spans="2:38" ht="18" customHeight="1" x14ac:dyDescent="0.25">
      <c r="B53" s="356" t="s">
        <v>110</v>
      </c>
      <c r="C53" s="356"/>
      <c r="D53" s="356"/>
      <c r="E53" s="271" t="s">
        <v>111</v>
      </c>
      <c r="F53" s="272"/>
      <c r="G53" s="272"/>
      <c r="H53" s="272"/>
      <c r="I53" s="272"/>
      <c r="J53" s="272"/>
      <c r="K53" s="272"/>
      <c r="L53" s="272"/>
      <c r="M53" s="272"/>
      <c r="N53" s="272"/>
      <c r="O53" s="272"/>
      <c r="P53" s="272"/>
      <c r="Q53" s="272"/>
      <c r="R53" s="272"/>
      <c r="S53" s="272"/>
      <c r="T53" s="272"/>
      <c r="U53" s="272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319"/>
      <c r="AG53" s="320"/>
      <c r="AH53" s="319"/>
      <c r="AI53" s="320"/>
      <c r="AJ53" s="321"/>
      <c r="AK53" s="322"/>
      <c r="AL53" s="323"/>
    </row>
    <row r="54" spans="2:38" ht="18" customHeight="1" x14ac:dyDescent="0.25">
      <c r="B54" s="342" t="s">
        <v>112</v>
      </c>
      <c r="C54" s="343"/>
      <c r="D54" s="343"/>
      <c r="E54" s="344" t="s">
        <v>113</v>
      </c>
      <c r="F54" s="345"/>
      <c r="G54" s="345"/>
      <c r="H54" s="345"/>
      <c r="I54" s="345"/>
      <c r="J54" s="345"/>
      <c r="K54" s="345"/>
      <c r="L54" s="345"/>
      <c r="M54" s="345"/>
      <c r="N54" s="345"/>
      <c r="O54" s="345"/>
      <c r="P54" s="345"/>
      <c r="Q54" s="345"/>
      <c r="R54" s="345"/>
      <c r="S54" s="345"/>
      <c r="T54" s="345"/>
      <c r="U54" s="346"/>
      <c r="V54" s="347" t="s">
        <v>11</v>
      </c>
      <c r="W54" s="347"/>
      <c r="X54" s="354" t="s">
        <v>61</v>
      </c>
      <c r="Y54" s="354"/>
      <c r="Z54" s="355">
        <v>2</v>
      </c>
      <c r="AA54" s="355"/>
      <c r="AB54" s="313">
        <v>300</v>
      </c>
      <c r="AC54" s="314"/>
      <c r="AD54" s="303" t="s">
        <v>11</v>
      </c>
      <c r="AE54" s="305"/>
      <c r="AF54" s="313">
        <f>Z54*AB54</f>
        <v>600</v>
      </c>
      <c r="AG54" s="314"/>
      <c r="AH54" s="303" t="s">
        <v>11</v>
      </c>
      <c r="AI54" s="305"/>
      <c r="AJ54" s="303">
        <f>SUM(AF54:AG61)</f>
        <v>6540</v>
      </c>
      <c r="AK54" s="304"/>
      <c r="AL54" s="305"/>
    </row>
    <row r="55" spans="2:38" ht="18" customHeight="1" x14ac:dyDescent="0.25">
      <c r="B55" s="342" t="s">
        <v>114</v>
      </c>
      <c r="C55" s="343"/>
      <c r="D55" s="343"/>
      <c r="E55" s="344" t="s">
        <v>115</v>
      </c>
      <c r="F55" s="345"/>
      <c r="G55" s="345"/>
      <c r="H55" s="345"/>
      <c r="I55" s="345"/>
      <c r="J55" s="345"/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6"/>
      <c r="V55" s="347" t="s">
        <v>11</v>
      </c>
      <c r="W55" s="347"/>
      <c r="X55" s="354" t="s">
        <v>61</v>
      </c>
      <c r="Y55" s="354"/>
      <c r="Z55" s="355">
        <v>2</v>
      </c>
      <c r="AA55" s="355"/>
      <c r="AB55" s="313">
        <v>60</v>
      </c>
      <c r="AC55" s="314"/>
      <c r="AD55" s="316"/>
      <c r="AE55" s="317"/>
      <c r="AF55" s="313">
        <f t="shared" ref="AF55:AF57" si="15">Z55*AB55</f>
        <v>120</v>
      </c>
      <c r="AG55" s="314"/>
      <c r="AH55" s="316"/>
      <c r="AI55" s="317"/>
      <c r="AJ55" s="316"/>
      <c r="AK55" s="318"/>
      <c r="AL55" s="317"/>
    </row>
    <row r="56" spans="2:38" ht="18" customHeight="1" x14ac:dyDescent="0.25">
      <c r="B56" s="342" t="s">
        <v>116</v>
      </c>
      <c r="C56" s="343"/>
      <c r="D56" s="343"/>
      <c r="E56" s="344" t="s">
        <v>117</v>
      </c>
      <c r="F56" s="345"/>
      <c r="G56" s="345"/>
      <c r="H56" s="345"/>
      <c r="I56" s="345"/>
      <c r="J56" s="345"/>
      <c r="K56" s="345"/>
      <c r="L56" s="345"/>
      <c r="M56" s="345"/>
      <c r="N56" s="345"/>
      <c r="O56" s="345"/>
      <c r="P56" s="345"/>
      <c r="Q56" s="345"/>
      <c r="R56" s="345"/>
      <c r="S56" s="345"/>
      <c r="T56" s="345"/>
      <c r="U56" s="346"/>
      <c r="V56" s="347" t="s">
        <v>11</v>
      </c>
      <c r="W56" s="347"/>
      <c r="X56" s="354" t="s">
        <v>61</v>
      </c>
      <c r="Y56" s="354"/>
      <c r="Z56" s="355">
        <v>2</v>
      </c>
      <c r="AA56" s="355"/>
      <c r="AB56" s="313">
        <v>160</v>
      </c>
      <c r="AC56" s="314"/>
      <c r="AD56" s="316"/>
      <c r="AE56" s="317"/>
      <c r="AF56" s="313">
        <f t="shared" si="15"/>
        <v>320</v>
      </c>
      <c r="AG56" s="314"/>
      <c r="AH56" s="316"/>
      <c r="AI56" s="317"/>
      <c r="AJ56" s="316"/>
      <c r="AK56" s="318"/>
      <c r="AL56" s="317"/>
    </row>
    <row r="57" spans="2:38" ht="18" customHeight="1" x14ac:dyDescent="0.25">
      <c r="B57" s="342" t="s">
        <v>118</v>
      </c>
      <c r="C57" s="343"/>
      <c r="D57" s="343"/>
      <c r="E57" s="344" t="s">
        <v>119</v>
      </c>
      <c r="F57" s="345"/>
      <c r="G57" s="345"/>
      <c r="H57" s="345"/>
      <c r="I57" s="345"/>
      <c r="J57" s="345"/>
      <c r="K57" s="345"/>
      <c r="L57" s="345"/>
      <c r="M57" s="345"/>
      <c r="N57" s="345"/>
      <c r="O57" s="345"/>
      <c r="P57" s="345"/>
      <c r="Q57" s="345"/>
      <c r="R57" s="345"/>
      <c r="S57" s="345"/>
      <c r="T57" s="345"/>
      <c r="U57" s="346"/>
      <c r="V57" s="347" t="s">
        <v>11</v>
      </c>
      <c r="W57" s="347"/>
      <c r="X57" s="354" t="s">
        <v>61</v>
      </c>
      <c r="Y57" s="354"/>
      <c r="Z57" s="355">
        <v>2</v>
      </c>
      <c r="AA57" s="355"/>
      <c r="AB57" s="313">
        <v>1500</v>
      </c>
      <c r="AC57" s="314"/>
      <c r="AD57" s="316"/>
      <c r="AE57" s="317"/>
      <c r="AF57" s="313">
        <f t="shared" si="15"/>
        <v>3000</v>
      </c>
      <c r="AG57" s="314"/>
      <c r="AH57" s="316"/>
      <c r="AI57" s="317"/>
      <c r="AJ57" s="316"/>
      <c r="AK57" s="318"/>
      <c r="AL57" s="317"/>
    </row>
    <row r="58" spans="2:38" ht="18" customHeight="1" x14ac:dyDescent="0.25">
      <c r="B58" s="342" t="s">
        <v>120</v>
      </c>
      <c r="C58" s="343"/>
      <c r="D58" s="343"/>
      <c r="E58" s="344" t="s">
        <v>157</v>
      </c>
      <c r="F58" s="345"/>
      <c r="G58" s="345"/>
      <c r="H58" s="345"/>
      <c r="I58" s="345"/>
      <c r="J58" s="345"/>
      <c r="K58" s="345"/>
      <c r="L58" s="345"/>
      <c r="M58" s="345"/>
      <c r="N58" s="345"/>
      <c r="O58" s="345"/>
      <c r="P58" s="345"/>
      <c r="Q58" s="345"/>
      <c r="R58" s="345"/>
      <c r="S58" s="345"/>
      <c r="T58" s="345"/>
      <c r="U58" s="346"/>
      <c r="V58" s="347" t="s">
        <v>11</v>
      </c>
      <c r="W58" s="347"/>
      <c r="X58" s="348" t="s">
        <v>159</v>
      </c>
      <c r="Y58" s="349"/>
      <c r="Z58" s="330">
        <v>10</v>
      </c>
      <c r="AA58" s="331"/>
      <c r="AB58" s="303">
        <v>250</v>
      </c>
      <c r="AC58" s="305"/>
      <c r="AD58" s="316"/>
      <c r="AE58" s="317"/>
      <c r="AF58" s="303">
        <f>AB58*Z58</f>
        <v>2500</v>
      </c>
      <c r="AG58" s="305"/>
      <c r="AH58" s="316"/>
      <c r="AI58" s="317"/>
      <c r="AJ58" s="316"/>
      <c r="AK58" s="318"/>
      <c r="AL58" s="317"/>
    </row>
    <row r="59" spans="2:38" ht="18" customHeight="1" x14ac:dyDescent="0.25">
      <c r="B59" s="342" t="s">
        <v>121</v>
      </c>
      <c r="C59" s="343"/>
      <c r="D59" s="343"/>
      <c r="E59" s="344" t="s">
        <v>122</v>
      </c>
      <c r="F59" s="345"/>
      <c r="G59" s="345"/>
      <c r="H59" s="345"/>
      <c r="I59" s="345"/>
      <c r="J59" s="345"/>
      <c r="K59" s="345"/>
      <c r="L59" s="345"/>
      <c r="M59" s="345"/>
      <c r="N59" s="345"/>
      <c r="O59" s="345"/>
      <c r="P59" s="345"/>
      <c r="Q59" s="345"/>
      <c r="R59" s="345"/>
      <c r="S59" s="345"/>
      <c r="T59" s="345"/>
      <c r="U59" s="346"/>
      <c r="V59" s="347" t="s">
        <v>11</v>
      </c>
      <c r="W59" s="347"/>
      <c r="X59" s="350"/>
      <c r="Y59" s="351"/>
      <c r="Z59" s="332"/>
      <c r="AA59" s="333"/>
      <c r="AB59" s="316"/>
      <c r="AC59" s="317"/>
      <c r="AD59" s="316"/>
      <c r="AE59" s="317"/>
      <c r="AF59" s="316"/>
      <c r="AG59" s="317"/>
      <c r="AH59" s="316"/>
      <c r="AI59" s="317"/>
      <c r="AJ59" s="316"/>
      <c r="AK59" s="318"/>
      <c r="AL59" s="317"/>
    </row>
    <row r="60" spans="2:38" ht="18" customHeight="1" x14ac:dyDescent="0.25">
      <c r="B60" s="342" t="s">
        <v>118</v>
      </c>
      <c r="C60" s="343"/>
      <c r="D60" s="343"/>
      <c r="E60" s="344" t="s">
        <v>158</v>
      </c>
      <c r="F60" s="345"/>
      <c r="G60" s="345"/>
      <c r="H60" s="345"/>
      <c r="I60" s="345"/>
      <c r="J60" s="345"/>
      <c r="K60" s="345"/>
      <c r="L60" s="345"/>
      <c r="M60" s="345"/>
      <c r="N60" s="345"/>
      <c r="O60" s="345"/>
      <c r="P60" s="345"/>
      <c r="Q60" s="345"/>
      <c r="R60" s="345"/>
      <c r="S60" s="345"/>
      <c r="T60" s="345"/>
      <c r="U60" s="346"/>
      <c r="V60" s="347" t="s">
        <v>11</v>
      </c>
      <c r="W60" s="347"/>
      <c r="X60" s="350"/>
      <c r="Y60" s="351"/>
      <c r="Z60" s="332"/>
      <c r="AA60" s="333"/>
      <c r="AB60" s="316"/>
      <c r="AC60" s="317"/>
      <c r="AD60" s="316"/>
      <c r="AE60" s="317"/>
      <c r="AF60" s="316"/>
      <c r="AG60" s="317"/>
      <c r="AH60" s="316"/>
      <c r="AI60" s="317"/>
      <c r="AJ60" s="316"/>
      <c r="AK60" s="318"/>
      <c r="AL60" s="317"/>
    </row>
    <row r="61" spans="2:38" ht="18" customHeight="1" x14ac:dyDescent="0.25">
      <c r="B61" s="342" t="s">
        <v>120</v>
      </c>
      <c r="C61" s="343"/>
      <c r="D61" s="343"/>
      <c r="E61" s="344" t="s">
        <v>123</v>
      </c>
      <c r="F61" s="345"/>
      <c r="G61" s="345"/>
      <c r="H61" s="345"/>
      <c r="I61" s="345"/>
      <c r="J61" s="345"/>
      <c r="K61" s="345"/>
      <c r="L61" s="345"/>
      <c r="M61" s="345"/>
      <c r="N61" s="345"/>
      <c r="O61" s="345"/>
      <c r="P61" s="345"/>
      <c r="Q61" s="345"/>
      <c r="R61" s="345"/>
      <c r="S61" s="345"/>
      <c r="T61" s="345"/>
      <c r="U61" s="346"/>
      <c r="V61" s="347" t="s">
        <v>11</v>
      </c>
      <c r="W61" s="347"/>
      <c r="X61" s="352"/>
      <c r="Y61" s="353"/>
      <c r="Z61" s="334"/>
      <c r="AA61" s="335"/>
      <c r="AB61" s="306"/>
      <c r="AC61" s="308"/>
      <c r="AD61" s="306"/>
      <c r="AE61" s="308"/>
      <c r="AF61" s="306"/>
      <c r="AG61" s="308"/>
      <c r="AH61" s="306"/>
      <c r="AI61" s="308"/>
      <c r="AJ61" s="306"/>
      <c r="AK61" s="307"/>
      <c r="AL61" s="308"/>
    </row>
    <row r="62" spans="2:38" ht="35.1" customHeight="1" x14ac:dyDescent="0.25">
      <c r="B62" s="407" t="s">
        <v>154</v>
      </c>
      <c r="C62" s="408"/>
      <c r="D62" s="408"/>
      <c r="E62" s="408"/>
      <c r="F62" s="408"/>
      <c r="G62" s="408"/>
      <c r="H62" s="408"/>
      <c r="I62" s="408"/>
      <c r="J62" s="408"/>
      <c r="K62" s="408"/>
      <c r="L62" s="408"/>
      <c r="M62" s="408"/>
      <c r="N62" s="408"/>
      <c r="O62" s="408"/>
      <c r="P62" s="408"/>
      <c r="Q62" s="408"/>
      <c r="R62" s="408"/>
      <c r="S62" s="408"/>
      <c r="T62" s="408"/>
      <c r="U62" s="408"/>
      <c r="V62" s="408"/>
      <c r="W62" s="408"/>
      <c r="X62" s="408"/>
      <c r="Y62" s="408"/>
      <c r="Z62" s="408"/>
      <c r="AA62" s="408"/>
      <c r="AB62" s="408"/>
      <c r="AC62" s="408"/>
      <c r="AD62" s="408"/>
      <c r="AE62" s="408"/>
      <c r="AF62" s="408"/>
      <c r="AG62" s="408"/>
      <c r="AH62" s="408"/>
      <c r="AI62" s="409"/>
      <c r="AJ62" s="339">
        <f>SUM(AJ13:AL61)</f>
        <v>28180.240000000002</v>
      </c>
      <c r="AK62" s="340"/>
      <c r="AL62" s="341"/>
    </row>
  </sheetData>
  <mergeCells count="323">
    <mergeCell ref="AB9:AD9"/>
    <mergeCell ref="AE9:AF9"/>
    <mergeCell ref="H10:AF10"/>
    <mergeCell ref="H11:AF11"/>
    <mergeCell ref="B2:G11"/>
    <mergeCell ref="B14:D16"/>
    <mergeCell ref="V14:W16"/>
    <mergeCell ref="X14:Y16"/>
    <mergeCell ref="Z14:AA16"/>
    <mergeCell ref="B17:D19"/>
    <mergeCell ref="B62:AI62"/>
    <mergeCell ref="H2:AF3"/>
    <mergeCell ref="AG3:AJ3"/>
    <mergeCell ref="H4:AA4"/>
    <mergeCell ref="AB4:AF4"/>
    <mergeCell ref="H5:AA5"/>
    <mergeCell ref="AB5:AF5"/>
    <mergeCell ref="H6:N6"/>
    <mergeCell ref="O6:U6"/>
    <mergeCell ref="V6:AA6"/>
    <mergeCell ref="AB6:AF6"/>
    <mergeCell ref="H7:N7"/>
    <mergeCell ref="O7:U7"/>
    <mergeCell ref="V7:AA7"/>
    <mergeCell ref="AB7:AF7"/>
    <mergeCell ref="H8:AA8"/>
    <mergeCell ref="AB8:AD8"/>
    <mergeCell ref="AE8:AF8"/>
    <mergeCell ref="H9:AA9"/>
    <mergeCell ref="AH12:AI12"/>
    <mergeCell ref="AJ12:AL12"/>
    <mergeCell ref="B13:D13"/>
    <mergeCell ref="E13:U13"/>
    <mergeCell ref="AF13:AG13"/>
    <mergeCell ref="AH13:AI13"/>
    <mergeCell ref="AJ13:AL13"/>
    <mergeCell ref="B12:D12"/>
    <mergeCell ref="E12:U12"/>
    <mergeCell ref="V12:W12"/>
    <mergeCell ref="X12:Y12"/>
    <mergeCell ref="Z12:AA12"/>
    <mergeCell ref="AB12:AC12"/>
    <mergeCell ref="AD12:AE12"/>
    <mergeCell ref="AF12:AG12"/>
    <mergeCell ref="V35:W35"/>
    <mergeCell ref="E34:U34"/>
    <mergeCell ref="V34:W34"/>
    <mergeCell ref="B20:D21"/>
    <mergeCell ref="V20:W21"/>
    <mergeCell ref="X20:Y21"/>
    <mergeCell ref="Z20:AA21"/>
    <mergeCell ref="B22:D23"/>
    <mergeCell ref="X30:Y31"/>
    <mergeCell ref="Z30:AA31"/>
    <mergeCell ref="E29:U29"/>
    <mergeCell ref="V29:W29"/>
    <mergeCell ref="X29:Y29"/>
    <mergeCell ref="E28:U28"/>
    <mergeCell ref="V28:W28"/>
    <mergeCell ref="X28:Y28"/>
    <mergeCell ref="E26:U26"/>
    <mergeCell ref="V26:W26"/>
    <mergeCell ref="V27:W27"/>
    <mergeCell ref="V22:W23"/>
    <mergeCell ref="X22:Y23"/>
    <mergeCell ref="Z22:AA23"/>
    <mergeCell ref="B37:D37"/>
    <mergeCell ref="B36:D36"/>
    <mergeCell ref="E33:U33"/>
    <mergeCell ref="V33:W33"/>
    <mergeCell ref="E32:U32"/>
    <mergeCell ref="V32:W32"/>
    <mergeCell ref="E25:U25"/>
    <mergeCell ref="B24:D25"/>
    <mergeCell ref="E24:U24"/>
    <mergeCell ref="V24:W24"/>
    <mergeCell ref="E23:U23"/>
    <mergeCell ref="E22:U22"/>
    <mergeCell ref="E37:U37"/>
    <mergeCell ref="V37:W37"/>
    <mergeCell ref="X37:Y37"/>
    <mergeCell ref="Z37:AA37"/>
    <mergeCell ref="B34:D35"/>
    <mergeCell ref="X34:Y35"/>
    <mergeCell ref="Z34:AA35"/>
    <mergeCell ref="E35:U35"/>
    <mergeCell ref="E36:U36"/>
    <mergeCell ref="V36:W36"/>
    <mergeCell ref="X36:Y36"/>
    <mergeCell ref="Z36:AA36"/>
    <mergeCell ref="AB36:AC36"/>
    <mergeCell ref="AD36:AE36"/>
    <mergeCell ref="E21:U21"/>
    <mergeCell ref="E20:U20"/>
    <mergeCell ref="B28:D29"/>
    <mergeCell ref="B30:D31"/>
    <mergeCell ref="B32:D33"/>
    <mergeCell ref="X32:Y33"/>
    <mergeCell ref="Z32:AA33"/>
    <mergeCell ref="X24:Y25"/>
    <mergeCell ref="Z24:AA25"/>
    <mergeCell ref="V25:W25"/>
    <mergeCell ref="B26:D27"/>
    <mergeCell ref="X26:Y27"/>
    <mergeCell ref="Z26:AA27"/>
    <mergeCell ref="E31:U31"/>
    <mergeCell ref="V31:W31"/>
    <mergeCell ref="E30:U30"/>
    <mergeCell ref="V30:W30"/>
    <mergeCell ref="E27:U27"/>
    <mergeCell ref="AB40:AC41"/>
    <mergeCell ref="AD40:AE41"/>
    <mergeCell ref="B40:D41"/>
    <mergeCell ref="E40:U40"/>
    <mergeCell ref="V40:W40"/>
    <mergeCell ref="X40:Y41"/>
    <mergeCell ref="Z40:AA41"/>
    <mergeCell ref="E39:U39"/>
    <mergeCell ref="V39:W39"/>
    <mergeCell ref="B38:D39"/>
    <mergeCell ref="E38:U38"/>
    <mergeCell ref="V38:W38"/>
    <mergeCell ref="X38:Y39"/>
    <mergeCell ref="Z38:AA39"/>
    <mergeCell ref="AB38:AC39"/>
    <mergeCell ref="AD38:AE39"/>
    <mergeCell ref="E43:U43"/>
    <mergeCell ref="V43:W43"/>
    <mergeCell ref="B42:D43"/>
    <mergeCell ref="E42:U42"/>
    <mergeCell ref="V42:W42"/>
    <mergeCell ref="X42:Y43"/>
    <mergeCell ref="Z42:AA43"/>
    <mergeCell ref="E41:U41"/>
    <mergeCell ref="V41:W41"/>
    <mergeCell ref="V45:W45"/>
    <mergeCell ref="V46:W46"/>
    <mergeCell ref="V47:W47"/>
    <mergeCell ref="B48:D48"/>
    <mergeCell ref="E48:U48"/>
    <mergeCell ref="V48:W48"/>
    <mergeCell ref="X48:Y48"/>
    <mergeCell ref="Z48:AA48"/>
    <mergeCell ref="AB48:AC48"/>
    <mergeCell ref="B44:D47"/>
    <mergeCell ref="E44:U47"/>
    <mergeCell ref="V44:W44"/>
    <mergeCell ref="X44:Y47"/>
    <mergeCell ref="Z44:AA47"/>
    <mergeCell ref="AB44:AC47"/>
    <mergeCell ref="B50:D50"/>
    <mergeCell ref="E50:U50"/>
    <mergeCell ref="V50:W50"/>
    <mergeCell ref="X50:Y50"/>
    <mergeCell ref="Z50:AA50"/>
    <mergeCell ref="AB50:AC50"/>
    <mergeCell ref="B49:D49"/>
    <mergeCell ref="E49:U49"/>
    <mergeCell ref="AF49:AG49"/>
    <mergeCell ref="AD50:AE50"/>
    <mergeCell ref="AF50:AG50"/>
    <mergeCell ref="B53:D53"/>
    <mergeCell ref="E53:U53"/>
    <mergeCell ref="AF53:AG53"/>
    <mergeCell ref="AH53:AI53"/>
    <mergeCell ref="AJ53:AL53"/>
    <mergeCell ref="AD51:AE51"/>
    <mergeCell ref="AF51:AG51"/>
    <mergeCell ref="AH51:AI51"/>
    <mergeCell ref="AJ51:AL51"/>
    <mergeCell ref="B52:D52"/>
    <mergeCell ref="E52:U52"/>
    <mergeCell ref="V52:W52"/>
    <mergeCell ref="X52:Y52"/>
    <mergeCell ref="Z52:AA52"/>
    <mergeCell ref="AB52:AC52"/>
    <mergeCell ref="B51:D51"/>
    <mergeCell ref="E51:U51"/>
    <mergeCell ref="V51:W51"/>
    <mergeCell ref="X51:Y51"/>
    <mergeCell ref="Z51:AA51"/>
    <mergeCell ref="AB51:AC51"/>
    <mergeCell ref="B55:D55"/>
    <mergeCell ref="E55:U55"/>
    <mergeCell ref="V55:W55"/>
    <mergeCell ref="X55:Y55"/>
    <mergeCell ref="Z55:AA55"/>
    <mergeCell ref="AB55:AC55"/>
    <mergeCell ref="B54:D54"/>
    <mergeCell ref="E54:U54"/>
    <mergeCell ref="V54:W54"/>
    <mergeCell ref="X54:Y54"/>
    <mergeCell ref="Z54:AA54"/>
    <mergeCell ref="AB54:AC54"/>
    <mergeCell ref="X57:Y57"/>
    <mergeCell ref="Z57:AA57"/>
    <mergeCell ref="AB57:AC57"/>
    <mergeCell ref="B56:D56"/>
    <mergeCell ref="E56:U56"/>
    <mergeCell ref="V56:W56"/>
    <mergeCell ref="X56:Y56"/>
    <mergeCell ref="Z56:AA56"/>
    <mergeCell ref="AB56:AC56"/>
    <mergeCell ref="AJ62:AL62"/>
    <mergeCell ref="AB58:AC61"/>
    <mergeCell ref="AD54:AE61"/>
    <mergeCell ref="AF55:AG55"/>
    <mergeCell ref="B61:D61"/>
    <mergeCell ref="E61:U61"/>
    <mergeCell ref="V61:W61"/>
    <mergeCell ref="X58:Y61"/>
    <mergeCell ref="B60:D60"/>
    <mergeCell ref="E60:U60"/>
    <mergeCell ref="V60:W60"/>
    <mergeCell ref="B59:D59"/>
    <mergeCell ref="E59:U59"/>
    <mergeCell ref="V59:W59"/>
    <mergeCell ref="B58:D58"/>
    <mergeCell ref="E58:U58"/>
    <mergeCell ref="V58:W58"/>
    <mergeCell ref="B57:D57"/>
    <mergeCell ref="E57:U57"/>
    <mergeCell ref="V57:W57"/>
    <mergeCell ref="AF56:AG56"/>
    <mergeCell ref="AF57:AG57"/>
    <mergeCell ref="AF58:AG61"/>
    <mergeCell ref="Z58:AA61"/>
    <mergeCell ref="AH14:AI16"/>
    <mergeCell ref="AJ14:AL16"/>
    <mergeCell ref="AB17:AC19"/>
    <mergeCell ref="AD17:AE19"/>
    <mergeCell ref="AF17:AG19"/>
    <mergeCell ref="AH17:AI19"/>
    <mergeCell ref="AJ17:AL19"/>
    <mergeCell ref="E14:U15"/>
    <mergeCell ref="E17:U18"/>
    <mergeCell ref="AB14:AC16"/>
    <mergeCell ref="AD14:AE16"/>
    <mergeCell ref="AF14:AG16"/>
    <mergeCell ref="Z17:AA19"/>
    <mergeCell ref="E19:U19"/>
    <mergeCell ref="E16:U16"/>
    <mergeCell ref="V17:W19"/>
    <mergeCell ref="X17:Y19"/>
    <mergeCell ref="AB24:AC25"/>
    <mergeCell ref="AJ37:AL37"/>
    <mergeCell ref="AJ36:AL36"/>
    <mergeCell ref="AF26:AG27"/>
    <mergeCell ref="AF28:AG29"/>
    <mergeCell ref="AB20:AC21"/>
    <mergeCell ref="AD20:AE21"/>
    <mergeCell ref="AF20:AG21"/>
    <mergeCell ref="AH20:AI21"/>
    <mergeCell ref="AJ20:AL21"/>
    <mergeCell ref="AB22:AC23"/>
    <mergeCell ref="AD22:AE23"/>
    <mergeCell ref="AF22:AG23"/>
    <mergeCell ref="AH22:AI23"/>
    <mergeCell ref="AJ22:AL23"/>
    <mergeCell ref="AB37:AC37"/>
    <mergeCell ref="AD37:AE37"/>
    <mergeCell ref="AF37:AG37"/>
    <mergeCell ref="AH37:AI37"/>
    <mergeCell ref="AF30:AG31"/>
    <mergeCell ref="AJ30:AL31"/>
    <mergeCell ref="AF40:AG41"/>
    <mergeCell ref="AH40:AI41"/>
    <mergeCell ref="AJ40:AL41"/>
    <mergeCell ref="AD24:AE25"/>
    <mergeCell ref="AF24:AG25"/>
    <mergeCell ref="AH24:AI25"/>
    <mergeCell ref="AJ24:AL25"/>
    <mergeCell ref="AH26:AI27"/>
    <mergeCell ref="AH28:AI29"/>
    <mergeCell ref="AH30:AI31"/>
    <mergeCell ref="AH32:AI33"/>
    <mergeCell ref="AH34:AI35"/>
    <mergeCell ref="AJ26:AL27"/>
    <mergeCell ref="AJ28:AL29"/>
    <mergeCell ref="AF38:AG39"/>
    <mergeCell ref="AH38:AI39"/>
    <mergeCell ref="AJ38:AL39"/>
    <mergeCell ref="AF36:AG36"/>
    <mergeCell ref="AH36:AI36"/>
    <mergeCell ref="AB42:AC43"/>
    <mergeCell ref="AD42:AE43"/>
    <mergeCell ref="AF42:AG43"/>
    <mergeCell ref="AH42:AI43"/>
    <mergeCell ref="AJ42:AL43"/>
    <mergeCell ref="AF54:AG54"/>
    <mergeCell ref="AD52:AE52"/>
    <mergeCell ref="AF52:AG52"/>
    <mergeCell ref="AH52:AI52"/>
    <mergeCell ref="AJ52:AL52"/>
    <mergeCell ref="AH54:AI61"/>
    <mergeCell ref="AJ54:AL61"/>
    <mergeCell ref="AH49:AI49"/>
    <mergeCell ref="AJ49:AL49"/>
    <mergeCell ref="AH50:AI50"/>
    <mergeCell ref="AJ50:AL50"/>
    <mergeCell ref="AJ44:AL47"/>
    <mergeCell ref="AD44:AE47"/>
    <mergeCell ref="AF44:AG47"/>
    <mergeCell ref="AH44:AI47"/>
    <mergeCell ref="AD48:AE48"/>
    <mergeCell ref="AF48:AG48"/>
    <mergeCell ref="AH48:AI48"/>
    <mergeCell ref="AJ48:AL48"/>
    <mergeCell ref="AJ32:AL33"/>
    <mergeCell ref="AJ34:AL35"/>
    <mergeCell ref="Z28:AA29"/>
    <mergeCell ref="AB26:AC27"/>
    <mergeCell ref="AB28:AC29"/>
    <mergeCell ref="AB30:AC31"/>
    <mergeCell ref="AB32:AC33"/>
    <mergeCell ref="AB34:AC35"/>
    <mergeCell ref="AD26:AE27"/>
    <mergeCell ref="AD28:AE29"/>
    <mergeCell ref="AD30:AE31"/>
    <mergeCell ref="AD32:AE33"/>
    <mergeCell ref="AD34:AE35"/>
    <mergeCell ref="AF32:AG33"/>
    <mergeCell ref="AF34:AG35"/>
  </mergeCells>
  <conditionalFormatting sqref="Z14 Z22 Z44 Z36:AA36 Z34 Z32 Z30 Z37:Z38 Z40 Z42">
    <cfRule type="cellIs" dxfId="3" priority="4" operator="equal">
      <formula>0</formula>
    </cfRule>
  </conditionalFormatting>
  <conditionalFormatting sqref="Z17">
    <cfRule type="cellIs" dxfId="2" priority="3" operator="equal">
      <formula>0</formula>
    </cfRule>
  </conditionalFormatting>
  <conditionalFormatting sqref="Z20">
    <cfRule type="cellIs" dxfId="1" priority="2" operator="equal">
      <formula>0</formula>
    </cfRule>
  </conditionalFormatting>
  <conditionalFormatting sqref="Z48">
    <cfRule type="cellIs" dxfId="0" priority="1" operator="equal">
      <formula>0</formula>
    </cfRule>
  </conditionalFormatting>
  <printOptions horizontalCentered="1"/>
  <pageMargins left="0.19685039370078741" right="0.19685039370078741" top="0.43307086614173229" bottom="0.39370078740157483" header="1.1417322834645669" footer="0.19685039370078741"/>
  <pageSetup paperSize="9" scale="57" fitToHeight="15" orientation="landscape" horizontalDpi="4294967293" verticalDpi="4294967293" r:id="rId1"/>
  <headerFooter alignWithMargins="0"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L37"/>
  <sheetViews>
    <sheetView showGridLines="0" view="pageBreakPreview" zoomScale="70" zoomScaleNormal="70" zoomScaleSheetLayoutView="70" workbookViewId="0">
      <selection activeCell="AG44" sqref="AG44"/>
    </sheetView>
  </sheetViews>
  <sheetFormatPr defaultColWidth="6.7109375" defaultRowHeight="18" customHeight="1" outlineLevelRow="1" x14ac:dyDescent="0.25"/>
  <cols>
    <col min="1" max="1" width="2.7109375" style="76" customWidth="1"/>
    <col min="2" max="3" width="6.7109375" style="76" customWidth="1"/>
    <col min="4" max="4" width="3.5703125" style="76" customWidth="1"/>
    <col min="5" max="5" width="6.7109375" style="76"/>
    <col min="6" max="6" width="2.85546875" style="76" customWidth="1"/>
    <col min="7" max="10" width="6.7109375" style="76"/>
    <col min="11" max="11" width="5.140625" style="76" customWidth="1"/>
    <col min="12" max="12" width="6.7109375" style="76"/>
    <col min="13" max="13" width="11" style="76" customWidth="1"/>
    <col min="14" max="18" width="6.7109375" style="76"/>
    <col min="19" max="19" width="6.7109375" style="76" customWidth="1"/>
    <col min="20" max="22" width="6.7109375" style="76"/>
    <col min="23" max="23" width="6.7109375" style="76" customWidth="1"/>
    <col min="24" max="26" width="6.7109375" style="76"/>
    <col min="27" max="27" width="6.7109375" style="76" customWidth="1"/>
    <col min="28" max="35" width="7.7109375" style="76" customWidth="1"/>
    <col min="36" max="38" width="6.7109375" style="76" customWidth="1"/>
    <col min="39" max="16384" width="6.7109375" style="76"/>
  </cols>
  <sheetData>
    <row r="2" spans="2:38" ht="15" customHeight="1" x14ac:dyDescent="0.25">
      <c r="B2" s="292"/>
      <c r="C2" s="292"/>
      <c r="D2" s="292"/>
      <c r="E2" s="292"/>
      <c r="F2" s="292"/>
      <c r="G2" s="292"/>
      <c r="H2" s="295" t="str">
        <f>CAPA!H1</f>
        <v>DIVISÃO DE INFRAESTRUTURA</v>
      </c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7"/>
      <c r="AG2" s="42"/>
      <c r="AH2" s="43"/>
      <c r="AI2" s="43"/>
      <c r="AJ2" s="43"/>
      <c r="AK2" s="80"/>
      <c r="AL2" s="83"/>
    </row>
    <row r="3" spans="2:38" ht="15" customHeight="1" x14ac:dyDescent="0.25">
      <c r="B3" s="293"/>
      <c r="C3" s="293"/>
      <c r="D3" s="293"/>
      <c r="E3" s="293"/>
      <c r="F3" s="293"/>
      <c r="G3" s="293"/>
      <c r="H3" s="298"/>
      <c r="I3" s="299"/>
      <c r="J3" s="299"/>
      <c r="K3" s="299"/>
      <c r="L3" s="299"/>
      <c r="M3" s="299"/>
      <c r="N3" s="299"/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300"/>
      <c r="AG3" s="301" t="s">
        <v>0</v>
      </c>
      <c r="AH3" s="302"/>
      <c r="AI3" s="302"/>
      <c r="AJ3" s="302"/>
      <c r="AK3" s="81"/>
      <c r="AL3" s="84"/>
    </row>
    <row r="4" spans="2:38" ht="15" customHeight="1" x14ac:dyDescent="0.25">
      <c r="B4" s="293"/>
      <c r="C4" s="293"/>
      <c r="D4" s="293"/>
      <c r="E4" s="293"/>
      <c r="F4" s="293"/>
      <c r="G4" s="293"/>
      <c r="H4" s="275" t="s">
        <v>1</v>
      </c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7"/>
      <c r="AB4" s="275" t="s">
        <v>38</v>
      </c>
      <c r="AC4" s="276"/>
      <c r="AD4" s="276"/>
      <c r="AE4" s="276"/>
      <c r="AF4" s="277"/>
      <c r="AG4" s="40"/>
      <c r="AH4" s="41"/>
      <c r="AI4" s="41"/>
      <c r="AJ4" s="41"/>
      <c r="AK4" s="81"/>
      <c r="AL4" s="84"/>
    </row>
    <row r="5" spans="2:38" ht="15" customHeight="1" x14ac:dyDescent="0.25">
      <c r="B5" s="293"/>
      <c r="C5" s="293"/>
      <c r="D5" s="293"/>
      <c r="E5" s="293"/>
      <c r="F5" s="293"/>
      <c r="G5" s="293"/>
      <c r="H5" s="281" t="str">
        <f>CAPA!H4</f>
        <v>ESTIMATIVA DE CUSTOS</v>
      </c>
      <c r="I5" s="282"/>
      <c r="J5" s="282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3"/>
      <c r="AB5" s="290" t="str">
        <f>CAPA!W4</f>
        <v>DEA-00FJS-PE-TI-EC-0001</v>
      </c>
      <c r="AC5" s="291"/>
      <c r="AD5" s="291"/>
      <c r="AE5" s="291"/>
      <c r="AF5" s="291"/>
      <c r="AG5" s="29"/>
      <c r="AH5" s="27"/>
      <c r="AI5" s="28" t="s">
        <v>3</v>
      </c>
      <c r="AJ5" s="74"/>
      <c r="AK5" s="81"/>
      <c r="AL5" s="84"/>
    </row>
    <row r="6" spans="2:38" ht="15" customHeight="1" x14ac:dyDescent="0.25">
      <c r="B6" s="293"/>
      <c r="C6" s="293"/>
      <c r="D6" s="293"/>
      <c r="E6" s="293"/>
      <c r="F6" s="293"/>
      <c r="G6" s="293"/>
      <c r="H6" s="275" t="s">
        <v>5</v>
      </c>
      <c r="I6" s="276"/>
      <c r="J6" s="276"/>
      <c r="K6" s="276"/>
      <c r="L6" s="276"/>
      <c r="M6" s="276"/>
      <c r="N6" s="277"/>
      <c r="O6" s="275" t="s">
        <v>6</v>
      </c>
      <c r="P6" s="276"/>
      <c r="Q6" s="276"/>
      <c r="R6" s="276"/>
      <c r="S6" s="276"/>
      <c r="T6" s="276"/>
      <c r="U6" s="277"/>
      <c r="V6" s="275" t="s">
        <v>7</v>
      </c>
      <c r="W6" s="276"/>
      <c r="X6" s="276"/>
      <c r="Y6" s="276"/>
      <c r="Z6" s="276"/>
      <c r="AA6" s="277"/>
      <c r="AB6" s="275" t="s">
        <v>39</v>
      </c>
      <c r="AC6" s="276"/>
      <c r="AD6" s="276"/>
      <c r="AE6" s="276"/>
      <c r="AF6" s="277"/>
      <c r="AG6" s="26"/>
      <c r="AH6" s="27"/>
      <c r="AI6" s="28" t="s">
        <v>4</v>
      </c>
      <c r="AJ6" s="74"/>
      <c r="AK6" s="81"/>
      <c r="AL6" s="84"/>
    </row>
    <row r="7" spans="2:38" ht="15" customHeight="1" x14ac:dyDescent="0.25">
      <c r="B7" s="293"/>
      <c r="C7" s="293"/>
      <c r="D7" s="293"/>
      <c r="E7" s="293"/>
      <c r="F7" s="293"/>
      <c r="G7" s="293"/>
      <c r="H7" s="281" t="str">
        <f>CAPA!H6</f>
        <v>AAS</v>
      </c>
      <c r="I7" s="282"/>
      <c r="J7" s="282"/>
      <c r="K7" s="282"/>
      <c r="L7" s="282"/>
      <c r="M7" s="282"/>
      <c r="N7" s="283"/>
      <c r="O7" s="281" t="str">
        <f>CAPA!M6</f>
        <v>-</v>
      </c>
      <c r="P7" s="282"/>
      <c r="Q7" s="282"/>
      <c r="R7" s="282"/>
      <c r="S7" s="282"/>
      <c r="T7" s="282"/>
      <c r="U7" s="283"/>
      <c r="V7" s="281" t="str">
        <f>CAPA!R6</f>
        <v>CRB</v>
      </c>
      <c r="W7" s="282"/>
      <c r="X7" s="282"/>
      <c r="Y7" s="282"/>
      <c r="Z7" s="282"/>
      <c r="AA7" s="283"/>
      <c r="AB7" s="290" t="str">
        <f>CAPA!W6</f>
        <v>-</v>
      </c>
      <c r="AC7" s="291"/>
      <c r="AD7" s="291"/>
      <c r="AE7" s="291"/>
      <c r="AF7" s="291"/>
      <c r="AG7" s="29"/>
      <c r="AH7" s="27" t="s">
        <v>49</v>
      </c>
      <c r="AI7" s="28" t="s">
        <v>10</v>
      </c>
      <c r="AJ7" s="74"/>
      <c r="AK7" s="81"/>
      <c r="AL7" s="84"/>
    </row>
    <row r="8" spans="2:38" ht="15" customHeight="1" x14ac:dyDescent="0.25">
      <c r="B8" s="293"/>
      <c r="C8" s="293"/>
      <c r="D8" s="293"/>
      <c r="E8" s="293"/>
      <c r="F8" s="293"/>
      <c r="G8" s="293"/>
      <c r="H8" s="275" t="s">
        <v>13</v>
      </c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  <c r="AA8" s="277"/>
      <c r="AB8" s="275" t="s">
        <v>14</v>
      </c>
      <c r="AC8" s="276"/>
      <c r="AD8" s="277"/>
      <c r="AE8" s="275" t="s">
        <v>15</v>
      </c>
      <c r="AF8" s="277"/>
      <c r="AG8" s="26"/>
      <c r="AH8" s="27"/>
      <c r="AI8" s="28" t="s">
        <v>12</v>
      </c>
      <c r="AJ8" s="74"/>
      <c r="AK8" s="81"/>
      <c r="AL8" s="84"/>
    </row>
    <row r="9" spans="2:38" ht="15" customHeight="1" x14ac:dyDescent="0.25">
      <c r="B9" s="293"/>
      <c r="C9" s="293"/>
      <c r="D9" s="293"/>
      <c r="E9" s="293"/>
      <c r="F9" s="293"/>
      <c r="G9" s="293"/>
      <c r="H9" s="281" t="str">
        <f>CAPA!H8</f>
        <v>FAZENDA SÃO JOAQUIM - PORTARIA</v>
      </c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3"/>
      <c r="AB9" s="284">
        <f>CAPA!W8</f>
        <v>43809</v>
      </c>
      <c r="AC9" s="285"/>
      <c r="AD9" s="285"/>
      <c r="AE9" s="286">
        <f>CAPA!Z8</f>
        <v>1</v>
      </c>
      <c r="AF9" s="287"/>
      <c r="AG9" s="29"/>
      <c r="AH9" s="27"/>
      <c r="AI9" s="28" t="s">
        <v>16</v>
      </c>
      <c r="AJ9" s="74"/>
      <c r="AK9" s="81"/>
      <c r="AL9" s="84"/>
    </row>
    <row r="10" spans="2:38" ht="15" customHeight="1" x14ac:dyDescent="0.25">
      <c r="B10" s="293"/>
      <c r="C10" s="293"/>
      <c r="D10" s="293"/>
      <c r="E10" s="293"/>
      <c r="F10" s="293"/>
      <c r="G10" s="293"/>
      <c r="H10" s="275" t="s">
        <v>17</v>
      </c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6"/>
      <c r="AF10" s="277"/>
      <c r="AG10" s="44"/>
      <c r="AH10" s="38"/>
      <c r="AI10" s="28"/>
      <c r="AJ10" s="74"/>
      <c r="AK10" s="81"/>
      <c r="AL10" s="84"/>
    </row>
    <row r="11" spans="2:38" ht="15" customHeight="1" x14ac:dyDescent="0.25">
      <c r="B11" s="294"/>
      <c r="C11" s="294"/>
      <c r="D11" s="294"/>
      <c r="E11" s="294"/>
      <c r="F11" s="294"/>
      <c r="G11" s="294"/>
      <c r="H11" s="281" t="str">
        <f>CAPA!H10</f>
        <v>PROJETO TELECOM</v>
      </c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  <c r="AD11" s="282"/>
      <c r="AE11" s="282"/>
      <c r="AF11" s="283"/>
      <c r="AG11" s="39"/>
      <c r="AH11" s="75"/>
      <c r="AI11" s="75"/>
      <c r="AJ11" s="75"/>
      <c r="AK11" s="82"/>
      <c r="AL11" s="85"/>
    </row>
    <row r="12" spans="2:38" s="77" customFormat="1" ht="60.75" customHeight="1" x14ac:dyDescent="0.25">
      <c r="B12" s="278" t="s">
        <v>28</v>
      </c>
      <c r="C12" s="278"/>
      <c r="D12" s="278"/>
      <c r="E12" s="278" t="s">
        <v>29</v>
      </c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 t="s">
        <v>30</v>
      </c>
      <c r="W12" s="278"/>
      <c r="X12" s="278" t="s">
        <v>31</v>
      </c>
      <c r="Y12" s="278"/>
      <c r="Z12" s="278" t="s">
        <v>32</v>
      </c>
      <c r="AA12" s="278"/>
      <c r="AB12" s="404" t="s">
        <v>33</v>
      </c>
      <c r="AC12" s="405"/>
      <c r="AD12" s="404" t="s">
        <v>34</v>
      </c>
      <c r="AE12" s="405"/>
      <c r="AF12" s="404" t="s">
        <v>35</v>
      </c>
      <c r="AG12" s="405"/>
      <c r="AH12" s="404" t="s">
        <v>36</v>
      </c>
      <c r="AI12" s="405"/>
      <c r="AJ12" s="404" t="s">
        <v>37</v>
      </c>
      <c r="AK12" s="406"/>
      <c r="AL12" s="405"/>
    </row>
    <row r="13" spans="2:38" s="79" customFormat="1" ht="39.950000000000003" customHeight="1" x14ac:dyDescent="0.25">
      <c r="B13" s="268" t="s">
        <v>53</v>
      </c>
      <c r="C13" s="269"/>
      <c r="D13" s="270"/>
      <c r="E13" s="271" t="s">
        <v>124</v>
      </c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319"/>
      <c r="AG13" s="320"/>
      <c r="AH13" s="319"/>
      <c r="AI13" s="320"/>
      <c r="AJ13" s="319"/>
      <c r="AK13" s="415"/>
      <c r="AL13" s="320"/>
    </row>
    <row r="14" spans="2:38" s="79" customFormat="1" ht="24" customHeight="1" outlineLevel="1" x14ac:dyDescent="0.25">
      <c r="B14" s="342" t="s">
        <v>44</v>
      </c>
      <c r="C14" s="343"/>
      <c r="D14" s="343"/>
      <c r="E14" s="410" t="s">
        <v>125</v>
      </c>
      <c r="F14" s="411"/>
      <c r="G14" s="411"/>
      <c r="H14" s="411"/>
      <c r="I14" s="411"/>
      <c r="J14" s="411"/>
      <c r="K14" s="411"/>
      <c r="L14" s="411"/>
      <c r="M14" s="411"/>
      <c r="N14" s="411"/>
      <c r="O14" s="411"/>
      <c r="P14" s="411"/>
      <c r="Q14" s="411"/>
      <c r="R14" s="411"/>
      <c r="S14" s="411"/>
      <c r="T14" s="411"/>
      <c r="U14" s="412"/>
      <c r="V14" s="347" t="s">
        <v>11</v>
      </c>
      <c r="W14" s="347"/>
      <c r="X14" s="354" t="s">
        <v>61</v>
      </c>
      <c r="Y14" s="354"/>
      <c r="Z14" s="355">
        <v>1</v>
      </c>
      <c r="AA14" s="355"/>
      <c r="AB14" s="413">
        <v>300</v>
      </c>
      <c r="AC14" s="414"/>
      <c r="AD14" s="313">
        <v>203.77</v>
      </c>
      <c r="AE14" s="314"/>
      <c r="AF14" s="313">
        <f>Z14*AB14</f>
        <v>300</v>
      </c>
      <c r="AG14" s="314"/>
      <c r="AH14" s="313">
        <f>Z14*AD14</f>
        <v>203.77</v>
      </c>
      <c r="AI14" s="314"/>
      <c r="AJ14" s="313">
        <f>AF14+AH14</f>
        <v>503.77</v>
      </c>
      <c r="AK14" s="315"/>
      <c r="AL14" s="314"/>
    </row>
    <row r="15" spans="2:38" s="79" customFormat="1" ht="39.950000000000003" customHeight="1" outlineLevel="1" x14ac:dyDescent="0.25">
      <c r="B15" s="342" t="s">
        <v>45</v>
      </c>
      <c r="C15" s="343"/>
      <c r="D15" s="343"/>
      <c r="E15" s="410" t="s">
        <v>126</v>
      </c>
      <c r="F15" s="411"/>
      <c r="G15" s="411"/>
      <c r="H15" s="411"/>
      <c r="I15" s="411"/>
      <c r="J15" s="411"/>
      <c r="K15" s="411"/>
      <c r="L15" s="411"/>
      <c r="M15" s="411"/>
      <c r="N15" s="411"/>
      <c r="O15" s="411"/>
      <c r="P15" s="411"/>
      <c r="Q15" s="411"/>
      <c r="R15" s="411"/>
      <c r="S15" s="411"/>
      <c r="T15" s="411"/>
      <c r="U15" s="412"/>
      <c r="V15" s="347" t="s">
        <v>11</v>
      </c>
      <c r="W15" s="347"/>
      <c r="X15" s="354" t="s">
        <v>61</v>
      </c>
      <c r="Y15" s="354"/>
      <c r="Z15" s="355">
        <v>1</v>
      </c>
      <c r="AA15" s="355"/>
      <c r="AB15" s="413">
        <v>700</v>
      </c>
      <c r="AC15" s="414"/>
      <c r="AD15" s="313">
        <v>50.94</v>
      </c>
      <c r="AE15" s="314"/>
      <c r="AF15" s="313">
        <f t="shared" ref="AF15:AF24" si="0">Z15*AB15</f>
        <v>700</v>
      </c>
      <c r="AG15" s="314"/>
      <c r="AH15" s="313">
        <f t="shared" ref="AH15:AH24" si="1">Z15*AD15</f>
        <v>50.94</v>
      </c>
      <c r="AI15" s="314"/>
      <c r="AJ15" s="313">
        <f t="shared" ref="AJ15:AJ24" si="2">AF15+AH15</f>
        <v>750.94</v>
      </c>
      <c r="AK15" s="315"/>
      <c r="AL15" s="314"/>
    </row>
    <row r="16" spans="2:38" s="79" customFormat="1" ht="27" customHeight="1" outlineLevel="1" x14ac:dyDescent="0.25">
      <c r="B16" s="342" t="s">
        <v>46</v>
      </c>
      <c r="C16" s="343"/>
      <c r="D16" s="343"/>
      <c r="E16" s="410" t="s">
        <v>127</v>
      </c>
      <c r="F16" s="411"/>
      <c r="G16" s="411"/>
      <c r="H16" s="411"/>
      <c r="I16" s="411"/>
      <c r="J16" s="411"/>
      <c r="K16" s="411"/>
      <c r="L16" s="411"/>
      <c r="M16" s="411"/>
      <c r="N16" s="411"/>
      <c r="O16" s="411"/>
      <c r="P16" s="411"/>
      <c r="Q16" s="411"/>
      <c r="R16" s="411"/>
      <c r="S16" s="411"/>
      <c r="T16" s="411"/>
      <c r="U16" s="412"/>
      <c r="V16" s="347" t="s">
        <v>11</v>
      </c>
      <c r="W16" s="347"/>
      <c r="X16" s="354" t="s">
        <v>61</v>
      </c>
      <c r="Y16" s="354"/>
      <c r="Z16" s="355">
        <v>2</v>
      </c>
      <c r="AA16" s="355"/>
      <c r="AB16" s="413">
        <v>500</v>
      </c>
      <c r="AC16" s="414"/>
      <c r="AD16" s="313">
        <v>106.71</v>
      </c>
      <c r="AE16" s="314"/>
      <c r="AF16" s="313">
        <f t="shared" si="0"/>
        <v>1000</v>
      </c>
      <c r="AG16" s="314"/>
      <c r="AH16" s="313">
        <f t="shared" si="1"/>
        <v>213.42</v>
      </c>
      <c r="AI16" s="314"/>
      <c r="AJ16" s="313">
        <f t="shared" si="2"/>
        <v>1213.42</v>
      </c>
      <c r="AK16" s="315"/>
      <c r="AL16" s="314"/>
    </row>
    <row r="17" spans="2:38" s="79" customFormat="1" ht="39.950000000000003" customHeight="1" outlineLevel="1" x14ac:dyDescent="0.25">
      <c r="B17" s="342" t="s">
        <v>47</v>
      </c>
      <c r="C17" s="343"/>
      <c r="D17" s="343"/>
      <c r="E17" s="410" t="s">
        <v>128</v>
      </c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1"/>
      <c r="R17" s="411"/>
      <c r="S17" s="411"/>
      <c r="T17" s="411"/>
      <c r="U17" s="412"/>
      <c r="V17" s="347" t="s">
        <v>11</v>
      </c>
      <c r="W17" s="347"/>
      <c r="X17" s="354" t="s">
        <v>61</v>
      </c>
      <c r="Y17" s="354"/>
      <c r="Z17" s="355">
        <v>2</v>
      </c>
      <c r="AA17" s="355"/>
      <c r="AB17" s="413">
        <v>700</v>
      </c>
      <c r="AC17" s="414"/>
      <c r="AD17" s="313">
        <v>62.13</v>
      </c>
      <c r="AE17" s="314"/>
      <c r="AF17" s="313">
        <f t="shared" si="0"/>
        <v>1400</v>
      </c>
      <c r="AG17" s="314"/>
      <c r="AH17" s="313">
        <f t="shared" si="1"/>
        <v>124.26</v>
      </c>
      <c r="AI17" s="314"/>
      <c r="AJ17" s="313">
        <f t="shared" si="2"/>
        <v>1524.26</v>
      </c>
      <c r="AK17" s="315"/>
      <c r="AL17" s="314"/>
    </row>
    <row r="18" spans="2:38" s="79" customFormat="1" ht="39.950000000000003" customHeight="1" outlineLevel="1" x14ac:dyDescent="0.25">
      <c r="B18" s="342" t="s">
        <v>129</v>
      </c>
      <c r="C18" s="343"/>
      <c r="D18" s="343"/>
      <c r="E18" s="410" t="s">
        <v>130</v>
      </c>
      <c r="F18" s="411"/>
      <c r="G18" s="411"/>
      <c r="H18" s="411"/>
      <c r="I18" s="411"/>
      <c r="J18" s="411"/>
      <c r="K18" s="411"/>
      <c r="L18" s="411"/>
      <c r="M18" s="411"/>
      <c r="N18" s="411"/>
      <c r="O18" s="411"/>
      <c r="P18" s="411"/>
      <c r="Q18" s="411"/>
      <c r="R18" s="411"/>
      <c r="S18" s="411"/>
      <c r="T18" s="411"/>
      <c r="U18" s="412"/>
      <c r="V18" s="347" t="s">
        <v>11</v>
      </c>
      <c r="W18" s="347"/>
      <c r="X18" s="354" t="s">
        <v>61</v>
      </c>
      <c r="Y18" s="354"/>
      <c r="Z18" s="355">
        <v>1</v>
      </c>
      <c r="AA18" s="355"/>
      <c r="AB18" s="413">
        <v>600</v>
      </c>
      <c r="AC18" s="414"/>
      <c r="AD18" s="313">
        <v>61.13</v>
      </c>
      <c r="AE18" s="314"/>
      <c r="AF18" s="313">
        <f t="shared" si="0"/>
        <v>600</v>
      </c>
      <c r="AG18" s="314"/>
      <c r="AH18" s="313">
        <f t="shared" si="1"/>
        <v>61.13</v>
      </c>
      <c r="AI18" s="314"/>
      <c r="AJ18" s="313">
        <f t="shared" si="2"/>
        <v>661.13</v>
      </c>
      <c r="AK18" s="315"/>
      <c r="AL18" s="314"/>
    </row>
    <row r="19" spans="2:38" s="79" customFormat="1" ht="39.950000000000003" customHeight="1" outlineLevel="1" x14ac:dyDescent="0.25">
      <c r="B19" s="342" t="s">
        <v>131</v>
      </c>
      <c r="C19" s="343"/>
      <c r="D19" s="343"/>
      <c r="E19" s="410" t="s">
        <v>132</v>
      </c>
      <c r="F19" s="411"/>
      <c r="G19" s="411"/>
      <c r="H19" s="411"/>
      <c r="I19" s="411"/>
      <c r="J19" s="411"/>
      <c r="K19" s="411"/>
      <c r="L19" s="411"/>
      <c r="M19" s="411"/>
      <c r="N19" s="411"/>
      <c r="O19" s="411"/>
      <c r="P19" s="411"/>
      <c r="Q19" s="411"/>
      <c r="R19" s="411"/>
      <c r="S19" s="411"/>
      <c r="T19" s="411"/>
      <c r="U19" s="412"/>
      <c r="V19" s="347" t="s">
        <v>11</v>
      </c>
      <c r="W19" s="347"/>
      <c r="X19" s="354" t="s">
        <v>61</v>
      </c>
      <c r="Y19" s="354"/>
      <c r="Z19" s="355">
        <v>3</v>
      </c>
      <c r="AA19" s="355"/>
      <c r="AB19" s="413">
        <v>200</v>
      </c>
      <c r="AC19" s="414"/>
      <c r="AD19" s="313">
        <v>101.88</v>
      </c>
      <c r="AE19" s="314"/>
      <c r="AF19" s="313">
        <f t="shared" si="0"/>
        <v>600</v>
      </c>
      <c r="AG19" s="314"/>
      <c r="AH19" s="313">
        <f t="shared" si="1"/>
        <v>305.64</v>
      </c>
      <c r="AI19" s="314"/>
      <c r="AJ19" s="313">
        <f t="shared" si="2"/>
        <v>905.64</v>
      </c>
      <c r="AK19" s="315"/>
      <c r="AL19" s="314"/>
    </row>
    <row r="20" spans="2:38" s="79" customFormat="1" ht="39.950000000000003" customHeight="1" outlineLevel="1" x14ac:dyDescent="0.25">
      <c r="B20" s="342" t="s">
        <v>133</v>
      </c>
      <c r="C20" s="343"/>
      <c r="D20" s="343"/>
      <c r="E20" s="410" t="s">
        <v>134</v>
      </c>
      <c r="F20" s="411"/>
      <c r="G20" s="411"/>
      <c r="H20" s="411"/>
      <c r="I20" s="411"/>
      <c r="J20" s="411"/>
      <c r="K20" s="411"/>
      <c r="L20" s="411"/>
      <c r="M20" s="411"/>
      <c r="N20" s="411"/>
      <c r="O20" s="411"/>
      <c r="P20" s="411"/>
      <c r="Q20" s="411"/>
      <c r="R20" s="411"/>
      <c r="S20" s="411"/>
      <c r="T20" s="411"/>
      <c r="U20" s="412"/>
      <c r="V20" s="347" t="s">
        <v>11</v>
      </c>
      <c r="W20" s="347"/>
      <c r="X20" s="354" t="s">
        <v>61</v>
      </c>
      <c r="Y20" s="354"/>
      <c r="Z20" s="355">
        <v>1</v>
      </c>
      <c r="AA20" s="355"/>
      <c r="AB20" s="413">
        <v>209</v>
      </c>
      <c r="AC20" s="414"/>
      <c r="AD20" s="313">
        <v>101.88</v>
      </c>
      <c r="AE20" s="314"/>
      <c r="AF20" s="313">
        <f t="shared" si="0"/>
        <v>209</v>
      </c>
      <c r="AG20" s="314"/>
      <c r="AH20" s="313">
        <f t="shared" si="1"/>
        <v>101.88</v>
      </c>
      <c r="AI20" s="314"/>
      <c r="AJ20" s="313">
        <f t="shared" si="2"/>
        <v>310.88</v>
      </c>
      <c r="AK20" s="315"/>
      <c r="AL20" s="314"/>
    </row>
    <row r="21" spans="2:38" s="79" customFormat="1" ht="39.950000000000003" customHeight="1" outlineLevel="1" x14ac:dyDescent="0.25">
      <c r="B21" s="342" t="s">
        <v>135</v>
      </c>
      <c r="C21" s="343"/>
      <c r="D21" s="343"/>
      <c r="E21" s="410" t="s">
        <v>136</v>
      </c>
      <c r="F21" s="411"/>
      <c r="G21" s="411"/>
      <c r="H21" s="411"/>
      <c r="I21" s="411"/>
      <c r="J21" s="411"/>
      <c r="K21" s="411"/>
      <c r="L21" s="411"/>
      <c r="M21" s="411"/>
      <c r="N21" s="411"/>
      <c r="O21" s="411"/>
      <c r="P21" s="411"/>
      <c r="Q21" s="411"/>
      <c r="R21" s="411"/>
      <c r="S21" s="411"/>
      <c r="T21" s="411"/>
      <c r="U21" s="412"/>
      <c r="V21" s="347" t="s">
        <v>11</v>
      </c>
      <c r="W21" s="347"/>
      <c r="X21" s="354" t="s">
        <v>61</v>
      </c>
      <c r="Y21" s="354"/>
      <c r="Z21" s="355">
        <v>16</v>
      </c>
      <c r="AA21" s="355"/>
      <c r="AB21" s="413">
        <v>21</v>
      </c>
      <c r="AC21" s="414"/>
      <c r="AD21" s="313">
        <v>17.829999999999998</v>
      </c>
      <c r="AE21" s="314"/>
      <c r="AF21" s="313">
        <f t="shared" si="0"/>
        <v>336</v>
      </c>
      <c r="AG21" s="314"/>
      <c r="AH21" s="313">
        <f t="shared" si="1"/>
        <v>285.27999999999997</v>
      </c>
      <c r="AI21" s="314"/>
      <c r="AJ21" s="313">
        <f t="shared" si="2"/>
        <v>621.28</v>
      </c>
      <c r="AK21" s="315"/>
      <c r="AL21" s="314"/>
    </row>
    <row r="22" spans="2:38" s="79" customFormat="1" ht="39.950000000000003" customHeight="1" outlineLevel="1" x14ac:dyDescent="0.25">
      <c r="B22" s="342" t="s">
        <v>137</v>
      </c>
      <c r="C22" s="343"/>
      <c r="D22" s="343"/>
      <c r="E22" s="410" t="s">
        <v>138</v>
      </c>
      <c r="F22" s="411"/>
      <c r="G22" s="411"/>
      <c r="H22" s="411"/>
      <c r="I22" s="411"/>
      <c r="J22" s="411"/>
      <c r="K22" s="411"/>
      <c r="L22" s="411"/>
      <c r="M22" s="411"/>
      <c r="N22" s="411"/>
      <c r="O22" s="411"/>
      <c r="P22" s="411"/>
      <c r="Q22" s="411"/>
      <c r="R22" s="411"/>
      <c r="S22" s="411"/>
      <c r="T22" s="411"/>
      <c r="U22" s="412"/>
      <c r="V22" s="347" t="s">
        <v>11</v>
      </c>
      <c r="W22" s="347"/>
      <c r="X22" s="354" t="s">
        <v>61</v>
      </c>
      <c r="Y22" s="354"/>
      <c r="Z22" s="355">
        <v>16</v>
      </c>
      <c r="AA22" s="355"/>
      <c r="AB22" s="413">
        <v>27</v>
      </c>
      <c r="AC22" s="414"/>
      <c r="AD22" s="313">
        <v>7.64</v>
      </c>
      <c r="AE22" s="314"/>
      <c r="AF22" s="313">
        <f t="shared" si="0"/>
        <v>432</v>
      </c>
      <c r="AG22" s="314"/>
      <c r="AH22" s="313">
        <f t="shared" si="1"/>
        <v>122.24</v>
      </c>
      <c r="AI22" s="314"/>
      <c r="AJ22" s="313">
        <f t="shared" si="2"/>
        <v>554.24</v>
      </c>
      <c r="AK22" s="315"/>
      <c r="AL22" s="314"/>
    </row>
    <row r="23" spans="2:38" s="79" customFormat="1" ht="39.950000000000003" customHeight="1" outlineLevel="1" x14ac:dyDescent="0.25">
      <c r="B23" s="342" t="s">
        <v>139</v>
      </c>
      <c r="C23" s="343"/>
      <c r="D23" s="343"/>
      <c r="E23" s="410" t="s">
        <v>140</v>
      </c>
      <c r="F23" s="411"/>
      <c r="G23" s="411"/>
      <c r="H23" s="411"/>
      <c r="I23" s="411"/>
      <c r="J23" s="411"/>
      <c r="K23" s="411"/>
      <c r="L23" s="411"/>
      <c r="M23" s="411"/>
      <c r="N23" s="411"/>
      <c r="O23" s="411"/>
      <c r="P23" s="411"/>
      <c r="Q23" s="411"/>
      <c r="R23" s="411"/>
      <c r="S23" s="411"/>
      <c r="T23" s="411"/>
      <c r="U23" s="412"/>
      <c r="V23" s="347" t="s">
        <v>11</v>
      </c>
      <c r="W23" s="347"/>
      <c r="X23" s="354" t="s">
        <v>61</v>
      </c>
      <c r="Y23" s="354"/>
      <c r="Z23" s="355">
        <v>1</v>
      </c>
      <c r="AA23" s="355"/>
      <c r="AB23" s="413">
        <v>1000</v>
      </c>
      <c r="AC23" s="414"/>
      <c r="AD23" s="313">
        <v>127.85</v>
      </c>
      <c r="AE23" s="314"/>
      <c r="AF23" s="313">
        <f t="shared" si="0"/>
        <v>1000</v>
      </c>
      <c r="AG23" s="314"/>
      <c r="AH23" s="313">
        <f t="shared" si="1"/>
        <v>127.85</v>
      </c>
      <c r="AI23" s="314"/>
      <c r="AJ23" s="313">
        <f t="shared" si="2"/>
        <v>1127.8499999999999</v>
      </c>
      <c r="AK23" s="315"/>
      <c r="AL23" s="314"/>
    </row>
    <row r="24" spans="2:38" s="79" customFormat="1" ht="39.950000000000003" customHeight="1" outlineLevel="1" x14ac:dyDescent="0.25">
      <c r="B24" s="342" t="s">
        <v>141</v>
      </c>
      <c r="C24" s="343"/>
      <c r="D24" s="343"/>
      <c r="E24" s="410" t="s">
        <v>142</v>
      </c>
      <c r="F24" s="411"/>
      <c r="G24" s="411"/>
      <c r="H24" s="411"/>
      <c r="I24" s="411"/>
      <c r="J24" s="411"/>
      <c r="K24" s="411"/>
      <c r="L24" s="411"/>
      <c r="M24" s="411"/>
      <c r="N24" s="411"/>
      <c r="O24" s="411"/>
      <c r="P24" s="411"/>
      <c r="Q24" s="411"/>
      <c r="R24" s="411"/>
      <c r="S24" s="411"/>
      <c r="T24" s="411"/>
      <c r="U24" s="412"/>
      <c r="V24" s="347" t="s">
        <v>11</v>
      </c>
      <c r="W24" s="347"/>
      <c r="X24" s="354" t="s">
        <v>61</v>
      </c>
      <c r="Y24" s="354"/>
      <c r="Z24" s="355">
        <v>1</v>
      </c>
      <c r="AA24" s="355"/>
      <c r="AB24" s="413">
        <v>200</v>
      </c>
      <c r="AC24" s="414"/>
      <c r="AD24" s="313">
        <v>29.88</v>
      </c>
      <c r="AE24" s="314"/>
      <c r="AF24" s="313">
        <f t="shared" si="0"/>
        <v>200</v>
      </c>
      <c r="AG24" s="314"/>
      <c r="AH24" s="313">
        <f t="shared" si="1"/>
        <v>29.88</v>
      </c>
      <c r="AI24" s="314"/>
      <c r="AJ24" s="313">
        <f t="shared" si="2"/>
        <v>229.88</v>
      </c>
      <c r="AK24" s="315"/>
      <c r="AL24" s="314"/>
    </row>
    <row r="25" spans="2:38" s="79" customFormat="1" ht="39.950000000000003" customHeight="1" x14ac:dyDescent="0.25">
      <c r="B25" s="268" t="s">
        <v>51</v>
      </c>
      <c r="C25" s="269"/>
      <c r="D25" s="270"/>
      <c r="E25" s="271" t="s">
        <v>143</v>
      </c>
      <c r="F25" s="272"/>
      <c r="G25" s="272"/>
      <c r="H25" s="272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2"/>
      <c r="T25" s="272"/>
      <c r="U25" s="272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319"/>
      <c r="AG25" s="320"/>
      <c r="AH25" s="319"/>
      <c r="AI25" s="320"/>
      <c r="AJ25" s="319"/>
      <c r="AK25" s="415"/>
      <c r="AL25" s="320"/>
    </row>
    <row r="26" spans="2:38" s="79" customFormat="1" ht="26.25" customHeight="1" outlineLevel="1" x14ac:dyDescent="0.25">
      <c r="B26" s="342" t="s">
        <v>42</v>
      </c>
      <c r="C26" s="343"/>
      <c r="D26" s="343"/>
      <c r="E26" s="410" t="s">
        <v>144</v>
      </c>
      <c r="F26" s="411"/>
      <c r="G26" s="411"/>
      <c r="H26" s="411"/>
      <c r="I26" s="411"/>
      <c r="J26" s="411"/>
      <c r="K26" s="411"/>
      <c r="L26" s="411"/>
      <c r="M26" s="411"/>
      <c r="N26" s="411"/>
      <c r="O26" s="411"/>
      <c r="P26" s="411"/>
      <c r="Q26" s="411"/>
      <c r="R26" s="411"/>
      <c r="S26" s="411"/>
      <c r="T26" s="411"/>
      <c r="U26" s="412"/>
      <c r="V26" s="347" t="s">
        <v>11</v>
      </c>
      <c r="W26" s="347"/>
      <c r="X26" s="354" t="s">
        <v>61</v>
      </c>
      <c r="Y26" s="354"/>
      <c r="Z26" s="355">
        <v>1</v>
      </c>
      <c r="AA26" s="355"/>
      <c r="AB26" s="413">
        <v>600</v>
      </c>
      <c r="AC26" s="414"/>
      <c r="AD26" s="313">
        <v>407.54</v>
      </c>
      <c r="AE26" s="314"/>
      <c r="AF26" s="313">
        <f>Z26*AB26</f>
        <v>600</v>
      </c>
      <c r="AG26" s="314"/>
      <c r="AH26" s="313">
        <f>Z26*AD26</f>
        <v>407.54</v>
      </c>
      <c r="AI26" s="314"/>
      <c r="AJ26" s="313">
        <f>AF26+AH26</f>
        <v>1007.54</v>
      </c>
      <c r="AK26" s="315"/>
      <c r="AL26" s="314"/>
    </row>
    <row r="27" spans="2:38" s="79" customFormat="1" ht="39.950000000000003" customHeight="1" outlineLevel="1" x14ac:dyDescent="0.25">
      <c r="B27" s="342" t="s">
        <v>43</v>
      </c>
      <c r="C27" s="343"/>
      <c r="D27" s="343"/>
      <c r="E27" s="410" t="s">
        <v>126</v>
      </c>
      <c r="F27" s="411"/>
      <c r="G27" s="411"/>
      <c r="H27" s="411"/>
      <c r="I27" s="411"/>
      <c r="J27" s="411"/>
      <c r="K27" s="411"/>
      <c r="L27" s="411"/>
      <c r="M27" s="411"/>
      <c r="N27" s="411"/>
      <c r="O27" s="411"/>
      <c r="P27" s="411"/>
      <c r="Q27" s="411"/>
      <c r="R27" s="411"/>
      <c r="S27" s="411"/>
      <c r="T27" s="411"/>
      <c r="U27" s="412"/>
      <c r="V27" s="347" t="s">
        <v>11</v>
      </c>
      <c r="W27" s="347"/>
      <c r="X27" s="354" t="s">
        <v>61</v>
      </c>
      <c r="Y27" s="354"/>
      <c r="Z27" s="355">
        <v>1</v>
      </c>
      <c r="AA27" s="355"/>
      <c r="AB27" s="413">
        <v>700</v>
      </c>
      <c r="AC27" s="414"/>
      <c r="AD27" s="313">
        <v>50.94</v>
      </c>
      <c r="AE27" s="314"/>
      <c r="AF27" s="313">
        <f t="shared" ref="AF27:AF35" si="3">Z27*AB27</f>
        <v>700</v>
      </c>
      <c r="AG27" s="314"/>
      <c r="AH27" s="313">
        <f t="shared" ref="AH27:AH34" si="4">Z27*AD27</f>
        <v>50.94</v>
      </c>
      <c r="AI27" s="314"/>
      <c r="AJ27" s="313">
        <f t="shared" ref="AJ27:AJ35" si="5">AF27+AH27</f>
        <v>750.94</v>
      </c>
      <c r="AK27" s="315"/>
      <c r="AL27" s="314"/>
    </row>
    <row r="28" spans="2:38" s="79" customFormat="1" ht="26.25" customHeight="1" outlineLevel="1" x14ac:dyDescent="0.25">
      <c r="B28" s="342" t="s">
        <v>54</v>
      </c>
      <c r="C28" s="343"/>
      <c r="D28" s="343"/>
      <c r="E28" s="410" t="s">
        <v>127</v>
      </c>
      <c r="F28" s="411"/>
      <c r="G28" s="411"/>
      <c r="H28" s="411"/>
      <c r="I28" s="411"/>
      <c r="J28" s="411"/>
      <c r="K28" s="411"/>
      <c r="L28" s="411"/>
      <c r="M28" s="411"/>
      <c r="N28" s="411"/>
      <c r="O28" s="411"/>
      <c r="P28" s="411"/>
      <c r="Q28" s="411"/>
      <c r="R28" s="411"/>
      <c r="S28" s="411"/>
      <c r="T28" s="411"/>
      <c r="U28" s="412"/>
      <c r="V28" s="347" t="s">
        <v>11</v>
      </c>
      <c r="W28" s="347"/>
      <c r="X28" s="354" t="s">
        <v>61</v>
      </c>
      <c r="Y28" s="354"/>
      <c r="Z28" s="355">
        <v>2</v>
      </c>
      <c r="AA28" s="355"/>
      <c r="AB28" s="413">
        <v>500</v>
      </c>
      <c r="AC28" s="414"/>
      <c r="AD28" s="313">
        <v>106.71</v>
      </c>
      <c r="AE28" s="314"/>
      <c r="AF28" s="313">
        <f t="shared" si="3"/>
        <v>1000</v>
      </c>
      <c r="AG28" s="314"/>
      <c r="AH28" s="313">
        <f t="shared" si="4"/>
        <v>213.42</v>
      </c>
      <c r="AI28" s="314"/>
      <c r="AJ28" s="313">
        <f t="shared" si="5"/>
        <v>1213.42</v>
      </c>
      <c r="AK28" s="315"/>
      <c r="AL28" s="314"/>
    </row>
    <row r="29" spans="2:38" s="79" customFormat="1" ht="39.950000000000003" customHeight="1" outlineLevel="1" x14ac:dyDescent="0.25">
      <c r="B29" s="342" t="s">
        <v>145</v>
      </c>
      <c r="C29" s="343"/>
      <c r="D29" s="343"/>
      <c r="E29" s="410" t="s">
        <v>146</v>
      </c>
      <c r="F29" s="411"/>
      <c r="G29" s="411"/>
      <c r="H29" s="411"/>
      <c r="I29" s="411"/>
      <c r="J29" s="411"/>
      <c r="K29" s="411"/>
      <c r="L29" s="411"/>
      <c r="M29" s="411"/>
      <c r="N29" s="411"/>
      <c r="O29" s="411"/>
      <c r="P29" s="411"/>
      <c r="Q29" s="411"/>
      <c r="R29" s="411"/>
      <c r="S29" s="411"/>
      <c r="T29" s="411"/>
      <c r="U29" s="412"/>
      <c r="V29" s="347" t="s">
        <v>11</v>
      </c>
      <c r="W29" s="347"/>
      <c r="X29" s="354" t="s">
        <v>61</v>
      </c>
      <c r="Y29" s="354"/>
      <c r="Z29" s="355">
        <v>1</v>
      </c>
      <c r="AA29" s="355"/>
      <c r="AB29" s="313">
        <v>2500</v>
      </c>
      <c r="AC29" s="314"/>
      <c r="AD29" s="313">
        <v>70</v>
      </c>
      <c r="AE29" s="314"/>
      <c r="AF29" s="313">
        <f t="shared" si="3"/>
        <v>2500</v>
      </c>
      <c r="AG29" s="314"/>
      <c r="AH29" s="313">
        <f t="shared" si="4"/>
        <v>70</v>
      </c>
      <c r="AI29" s="314"/>
      <c r="AJ29" s="313">
        <f t="shared" si="5"/>
        <v>2570</v>
      </c>
      <c r="AK29" s="315"/>
      <c r="AL29" s="314"/>
    </row>
    <row r="30" spans="2:38" s="79" customFormat="1" ht="39.950000000000003" customHeight="1" outlineLevel="1" x14ac:dyDescent="0.25">
      <c r="B30" s="342" t="s">
        <v>147</v>
      </c>
      <c r="C30" s="343"/>
      <c r="D30" s="343"/>
      <c r="E30" s="410" t="s">
        <v>134</v>
      </c>
      <c r="F30" s="411"/>
      <c r="G30" s="411"/>
      <c r="H30" s="411"/>
      <c r="I30" s="411"/>
      <c r="J30" s="411"/>
      <c r="K30" s="411"/>
      <c r="L30" s="411"/>
      <c r="M30" s="411"/>
      <c r="N30" s="411"/>
      <c r="O30" s="411"/>
      <c r="P30" s="411"/>
      <c r="Q30" s="411"/>
      <c r="R30" s="411"/>
      <c r="S30" s="411"/>
      <c r="T30" s="411"/>
      <c r="U30" s="412"/>
      <c r="V30" s="347" t="s">
        <v>11</v>
      </c>
      <c r="W30" s="347"/>
      <c r="X30" s="354" t="s">
        <v>61</v>
      </c>
      <c r="Y30" s="354"/>
      <c r="Z30" s="355">
        <v>1</v>
      </c>
      <c r="AA30" s="355"/>
      <c r="AB30" s="413">
        <v>209</v>
      </c>
      <c r="AC30" s="414"/>
      <c r="AD30" s="313">
        <v>101.88</v>
      </c>
      <c r="AE30" s="314"/>
      <c r="AF30" s="313">
        <f t="shared" si="3"/>
        <v>209</v>
      </c>
      <c r="AG30" s="314"/>
      <c r="AH30" s="313">
        <f t="shared" si="4"/>
        <v>101.88</v>
      </c>
      <c r="AI30" s="314"/>
      <c r="AJ30" s="313">
        <f t="shared" si="5"/>
        <v>310.88</v>
      </c>
      <c r="AK30" s="315"/>
      <c r="AL30" s="314"/>
    </row>
    <row r="31" spans="2:38" s="79" customFormat="1" ht="39.950000000000003" customHeight="1" outlineLevel="1" x14ac:dyDescent="0.25">
      <c r="B31" s="342" t="s">
        <v>148</v>
      </c>
      <c r="C31" s="343"/>
      <c r="D31" s="343"/>
      <c r="E31" s="410" t="s">
        <v>136</v>
      </c>
      <c r="F31" s="411"/>
      <c r="G31" s="411"/>
      <c r="H31" s="411"/>
      <c r="I31" s="411"/>
      <c r="J31" s="411"/>
      <c r="K31" s="411"/>
      <c r="L31" s="411"/>
      <c r="M31" s="411"/>
      <c r="N31" s="411"/>
      <c r="O31" s="411"/>
      <c r="P31" s="411"/>
      <c r="Q31" s="411"/>
      <c r="R31" s="411"/>
      <c r="S31" s="411"/>
      <c r="T31" s="411"/>
      <c r="U31" s="412"/>
      <c r="V31" s="347" t="s">
        <v>11</v>
      </c>
      <c r="W31" s="347"/>
      <c r="X31" s="354" t="s">
        <v>61</v>
      </c>
      <c r="Y31" s="354"/>
      <c r="Z31" s="355">
        <v>4</v>
      </c>
      <c r="AA31" s="355"/>
      <c r="AB31" s="413">
        <v>21</v>
      </c>
      <c r="AC31" s="414"/>
      <c r="AD31" s="313">
        <v>17.829999999999998</v>
      </c>
      <c r="AE31" s="314"/>
      <c r="AF31" s="313">
        <f t="shared" si="3"/>
        <v>84</v>
      </c>
      <c r="AG31" s="314"/>
      <c r="AH31" s="313">
        <f t="shared" si="4"/>
        <v>71.319999999999993</v>
      </c>
      <c r="AI31" s="314"/>
      <c r="AJ31" s="313">
        <f t="shared" si="5"/>
        <v>155.32</v>
      </c>
      <c r="AK31" s="315"/>
      <c r="AL31" s="314"/>
    </row>
    <row r="32" spans="2:38" s="79" customFormat="1" ht="39.950000000000003" customHeight="1" outlineLevel="1" x14ac:dyDescent="0.25">
      <c r="B32" s="342" t="s">
        <v>149</v>
      </c>
      <c r="C32" s="343"/>
      <c r="D32" s="343"/>
      <c r="E32" s="410" t="s">
        <v>138</v>
      </c>
      <c r="F32" s="411"/>
      <c r="G32" s="411"/>
      <c r="H32" s="411"/>
      <c r="I32" s="411"/>
      <c r="J32" s="411"/>
      <c r="K32" s="411"/>
      <c r="L32" s="411"/>
      <c r="M32" s="411"/>
      <c r="N32" s="411"/>
      <c r="O32" s="411"/>
      <c r="P32" s="411"/>
      <c r="Q32" s="411"/>
      <c r="R32" s="411"/>
      <c r="S32" s="411"/>
      <c r="T32" s="411"/>
      <c r="U32" s="412"/>
      <c r="V32" s="347" t="s">
        <v>11</v>
      </c>
      <c r="W32" s="347"/>
      <c r="X32" s="354" t="s">
        <v>61</v>
      </c>
      <c r="Y32" s="354"/>
      <c r="Z32" s="355">
        <v>4</v>
      </c>
      <c r="AA32" s="355"/>
      <c r="AB32" s="413">
        <v>27</v>
      </c>
      <c r="AC32" s="414"/>
      <c r="AD32" s="313">
        <v>7.64</v>
      </c>
      <c r="AE32" s="314"/>
      <c r="AF32" s="313">
        <f t="shared" si="3"/>
        <v>108</v>
      </c>
      <c r="AG32" s="314"/>
      <c r="AH32" s="313">
        <f t="shared" si="4"/>
        <v>30.56</v>
      </c>
      <c r="AI32" s="314"/>
      <c r="AJ32" s="313">
        <f t="shared" si="5"/>
        <v>138.56</v>
      </c>
      <c r="AK32" s="315"/>
      <c r="AL32" s="314"/>
    </row>
    <row r="33" spans="2:38" s="79" customFormat="1" ht="39.950000000000003" customHeight="1" outlineLevel="1" x14ac:dyDescent="0.25">
      <c r="B33" s="342" t="s">
        <v>150</v>
      </c>
      <c r="C33" s="343"/>
      <c r="D33" s="343"/>
      <c r="E33" s="410" t="s">
        <v>140</v>
      </c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  <c r="Q33" s="411"/>
      <c r="R33" s="411"/>
      <c r="S33" s="411"/>
      <c r="T33" s="411"/>
      <c r="U33" s="412"/>
      <c r="V33" s="347" t="s">
        <v>11</v>
      </c>
      <c r="W33" s="347"/>
      <c r="X33" s="354" t="s">
        <v>61</v>
      </c>
      <c r="Y33" s="354"/>
      <c r="Z33" s="355">
        <v>1</v>
      </c>
      <c r="AA33" s="355"/>
      <c r="AB33" s="413">
        <v>1000</v>
      </c>
      <c r="AC33" s="414"/>
      <c r="AD33" s="313">
        <v>127.85</v>
      </c>
      <c r="AE33" s="314"/>
      <c r="AF33" s="313">
        <f t="shared" si="3"/>
        <v>1000</v>
      </c>
      <c r="AG33" s="314"/>
      <c r="AH33" s="313">
        <f t="shared" si="4"/>
        <v>127.85</v>
      </c>
      <c r="AI33" s="314"/>
      <c r="AJ33" s="313">
        <f t="shared" si="5"/>
        <v>1127.8499999999999</v>
      </c>
      <c r="AK33" s="315"/>
      <c r="AL33" s="314"/>
    </row>
    <row r="34" spans="2:38" s="79" customFormat="1" ht="39.950000000000003" customHeight="1" outlineLevel="1" x14ac:dyDescent="0.25">
      <c r="B34" s="342" t="s">
        <v>151</v>
      </c>
      <c r="C34" s="343"/>
      <c r="D34" s="343"/>
      <c r="E34" s="410" t="s">
        <v>142</v>
      </c>
      <c r="F34" s="411"/>
      <c r="G34" s="411"/>
      <c r="H34" s="411"/>
      <c r="I34" s="411"/>
      <c r="J34" s="411"/>
      <c r="K34" s="411"/>
      <c r="L34" s="411"/>
      <c r="M34" s="411"/>
      <c r="N34" s="411"/>
      <c r="O34" s="411"/>
      <c r="P34" s="411"/>
      <c r="Q34" s="411"/>
      <c r="R34" s="411"/>
      <c r="S34" s="411"/>
      <c r="T34" s="411"/>
      <c r="U34" s="412"/>
      <c r="V34" s="347" t="s">
        <v>11</v>
      </c>
      <c r="W34" s="347"/>
      <c r="X34" s="354" t="s">
        <v>61</v>
      </c>
      <c r="Y34" s="354"/>
      <c r="Z34" s="355">
        <v>1</v>
      </c>
      <c r="AA34" s="355"/>
      <c r="AB34" s="413">
        <v>200</v>
      </c>
      <c r="AC34" s="414"/>
      <c r="AD34" s="313">
        <v>29.88</v>
      </c>
      <c r="AE34" s="314"/>
      <c r="AF34" s="313">
        <f t="shared" si="3"/>
        <v>200</v>
      </c>
      <c r="AG34" s="314"/>
      <c r="AH34" s="313">
        <f t="shared" si="4"/>
        <v>29.88</v>
      </c>
      <c r="AI34" s="314"/>
      <c r="AJ34" s="313">
        <f t="shared" si="5"/>
        <v>229.88</v>
      </c>
      <c r="AK34" s="315"/>
      <c r="AL34" s="314"/>
    </row>
    <row r="35" spans="2:38" s="79" customFormat="1" ht="56.25" customHeight="1" outlineLevel="1" x14ac:dyDescent="0.25">
      <c r="B35" s="342" t="s">
        <v>152</v>
      </c>
      <c r="C35" s="343"/>
      <c r="D35" s="343"/>
      <c r="E35" s="410" t="s">
        <v>153</v>
      </c>
      <c r="F35" s="411"/>
      <c r="G35" s="411"/>
      <c r="H35" s="411"/>
      <c r="I35" s="411"/>
      <c r="J35" s="411"/>
      <c r="K35" s="411"/>
      <c r="L35" s="411"/>
      <c r="M35" s="411"/>
      <c r="N35" s="411"/>
      <c r="O35" s="411"/>
      <c r="P35" s="411"/>
      <c r="Q35" s="411"/>
      <c r="R35" s="411"/>
      <c r="S35" s="411"/>
      <c r="T35" s="411"/>
      <c r="U35" s="412"/>
      <c r="V35" s="347" t="s">
        <v>11</v>
      </c>
      <c r="W35" s="347"/>
      <c r="X35" s="354" t="s">
        <v>61</v>
      </c>
      <c r="Y35" s="354"/>
      <c r="Z35" s="355">
        <v>1</v>
      </c>
      <c r="AA35" s="355"/>
      <c r="AB35" s="313">
        <v>4000</v>
      </c>
      <c r="AC35" s="314"/>
      <c r="AD35" s="313">
        <v>96</v>
      </c>
      <c r="AE35" s="314"/>
      <c r="AF35" s="313">
        <f t="shared" si="3"/>
        <v>4000</v>
      </c>
      <c r="AG35" s="314"/>
      <c r="AH35" s="313">
        <v>120</v>
      </c>
      <c r="AI35" s="314"/>
      <c r="AJ35" s="313">
        <f t="shared" si="5"/>
        <v>4120</v>
      </c>
      <c r="AK35" s="315"/>
      <c r="AL35" s="314"/>
    </row>
    <row r="36" spans="2:38" s="79" customFormat="1" ht="35.1" customHeight="1" x14ac:dyDescent="0.25">
      <c r="B36" s="407" t="s">
        <v>154</v>
      </c>
      <c r="C36" s="408"/>
      <c r="D36" s="408"/>
      <c r="E36" s="408"/>
      <c r="F36" s="408"/>
      <c r="G36" s="408"/>
      <c r="H36" s="408"/>
      <c r="I36" s="408"/>
      <c r="J36" s="408"/>
      <c r="K36" s="408"/>
      <c r="L36" s="408"/>
      <c r="M36" s="408"/>
      <c r="N36" s="408"/>
      <c r="O36" s="408"/>
      <c r="P36" s="408"/>
      <c r="Q36" s="408"/>
      <c r="R36" s="408"/>
      <c r="S36" s="408"/>
      <c r="T36" s="408"/>
      <c r="U36" s="408"/>
      <c r="V36" s="408"/>
      <c r="W36" s="408"/>
      <c r="X36" s="408"/>
      <c r="Y36" s="408"/>
      <c r="Z36" s="408"/>
      <c r="AA36" s="408"/>
      <c r="AB36" s="408"/>
      <c r="AC36" s="408"/>
      <c r="AD36" s="408"/>
      <c r="AE36" s="408"/>
      <c r="AF36" s="408"/>
      <c r="AG36" s="408"/>
      <c r="AH36" s="408"/>
      <c r="AI36" s="409"/>
      <c r="AJ36" s="339">
        <f>SUM(AJ14:AL35)</f>
        <v>20027.679999999997</v>
      </c>
      <c r="AK36" s="340"/>
      <c r="AL36" s="341"/>
    </row>
    <row r="37" spans="2:38" s="79" customFormat="1" ht="35.1" customHeight="1" x14ac:dyDescent="0.25">
      <c r="B37" s="407" t="s">
        <v>73</v>
      </c>
      <c r="C37" s="408"/>
      <c r="D37" s="408"/>
      <c r="E37" s="408"/>
      <c r="F37" s="408"/>
      <c r="G37" s="408"/>
      <c r="H37" s="408"/>
      <c r="I37" s="408"/>
      <c r="J37" s="408"/>
      <c r="K37" s="408"/>
      <c r="L37" s="408"/>
      <c r="M37" s="408"/>
      <c r="N37" s="408"/>
      <c r="O37" s="408"/>
      <c r="P37" s="408"/>
      <c r="Q37" s="408"/>
      <c r="R37" s="408"/>
      <c r="S37" s="408"/>
      <c r="T37" s="408"/>
      <c r="U37" s="408"/>
      <c r="V37" s="408"/>
      <c r="W37" s="408"/>
      <c r="X37" s="408"/>
      <c r="Y37" s="408"/>
      <c r="Z37" s="408"/>
      <c r="AA37" s="408"/>
      <c r="AB37" s="408"/>
      <c r="AC37" s="408"/>
      <c r="AD37" s="408"/>
      <c r="AE37" s="408"/>
      <c r="AF37" s="408"/>
      <c r="AG37" s="408"/>
      <c r="AH37" s="408"/>
      <c r="AI37" s="409"/>
      <c r="AJ37" s="339">
        <f>ENGENHARIA!AJ44+'LISTA DE MATERIAIS'!AJ62:AL62+'LISTA DE EQUIPAMENTOS'!AJ36:AL36</f>
        <v>52707.92</v>
      </c>
      <c r="AK37" s="340"/>
      <c r="AL37" s="341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257">
    <mergeCell ref="H9:AA9"/>
    <mergeCell ref="AB9:AD9"/>
    <mergeCell ref="AE9:AF9"/>
    <mergeCell ref="H10:AF10"/>
    <mergeCell ref="H11:AF11"/>
    <mergeCell ref="H6:N6"/>
    <mergeCell ref="O6:U6"/>
    <mergeCell ref="V6:AA6"/>
    <mergeCell ref="AB6:AF6"/>
    <mergeCell ref="H7:N7"/>
    <mergeCell ref="O7:U7"/>
    <mergeCell ref="V7:AA7"/>
    <mergeCell ref="AB7:AF7"/>
    <mergeCell ref="H8:AA8"/>
    <mergeCell ref="AB8:AD8"/>
    <mergeCell ref="B13:D13"/>
    <mergeCell ref="E13:U13"/>
    <mergeCell ref="AF13:AG13"/>
    <mergeCell ref="AH13:AI13"/>
    <mergeCell ref="AJ13:AL13"/>
    <mergeCell ref="B12:D12"/>
    <mergeCell ref="E12:U12"/>
    <mergeCell ref="V12:W12"/>
    <mergeCell ref="X12:Y12"/>
    <mergeCell ref="Z12:AA12"/>
    <mergeCell ref="AB12:AC12"/>
    <mergeCell ref="AD12:AE12"/>
    <mergeCell ref="AF12:AG12"/>
    <mergeCell ref="AE8:AF8"/>
    <mergeCell ref="B2:G11"/>
    <mergeCell ref="H2:AF3"/>
    <mergeCell ref="AG3:AJ3"/>
    <mergeCell ref="H4:AA4"/>
    <mergeCell ref="AB4:AF4"/>
    <mergeCell ref="H5:AA5"/>
    <mergeCell ref="AB5:AF5"/>
    <mergeCell ref="AH12:AI12"/>
    <mergeCell ref="AJ12:AL12"/>
    <mergeCell ref="AD14:AE14"/>
    <mergeCell ref="AF14:AG14"/>
    <mergeCell ref="AH14:AI14"/>
    <mergeCell ref="AJ14:AL14"/>
    <mergeCell ref="B15:D15"/>
    <mergeCell ref="E15:U15"/>
    <mergeCell ref="V15:W15"/>
    <mergeCell ref="X15:Y15"/>
    <mergeCell ref="Z15:AA15"/>
    <mergeCell ref="AB15:AC15"/>
    <mergeCell ref="B14:D14"/>
    <mergeCell ref="E14:U14"/>
    <mergeCell ref="V14:W14"/>
    <mergeCell ref="X14:Y14"/>
    <mergeCell ref="Z14:AA14"/>
    <mergeCell ref="AB14:AC14"/>
    <mergeCell ref="AD15:AE15"/>
    <mergeCell ref="AF15:AG15"/>
    <mergeCell ref="AH15:AI15"/>
    <mergeCell ref="AJ15:AL15"/>
    <mergeCell ref="AJ16:AL16"/>
    <mergeCell ref="B17:D17"/>
    <mergeCell ref="E17:U17"/>
    <mergeCell ref="V17:W17"/>
    <mergeCell ref="X17:Y17"/>
    <mergeCell ref="Z17:AA17"/>
    <mergeCell ref="AB17:AC17"/>
    <mergeCell ref="AD17:AE17"/>
    <mergeCell ref="AF17:AG17"/>
    <mergeCell ref="AH17:AI17"/>
    <mergeCell ref="AJ17:AL17"/>
    <mergeCell ref="B16:D16"/>
    <mergeCell ref="E16:U16"/>
    <mergeCell ref="V16:W16"/>
    <mergeCell ref="X16:Y16"/>
    <mergeCell ref="Z16:AA16"/>
    <mergeCell ref="AB16:AC16"/>
    <mergeCell ref="AD16:AE16"/>
    <mergeCell ref="AF16:AG16"/>
    <mergeCell ref="AH16:AI16"/>
    <mergeCell ref="AJ18:AL18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AJ19:AL19"/>
    <mergeCell ref="B18:D18"/>
    <mergeCell ref="E18:U18"/>
    <mergeCell ref="V18:W18"/>
    <mergeCell ref="X18:Y18"/>
    <mergeCell ref="Z18:AA18"/>
    <mergeCell ref="AB18:AC18"/>
    <mergeCell ref="AD18:AE18"/>
    <mergeCell ref="AF18:AG18"/>
    <mergeCell ref="AH18:AI18"/>
    <mergeCell ref="AJ20:AL20"/>
    <mergeCell ref="B21:D21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AJ21:AL21"/>
    <mergeCell ref="B20:D20"/>
    <mergeCell ref="E20:U20"/>
    <mergeCell ref="V20:W20"/>
    <mergeCell ref="X20:Y20"/>
    <mergeCell ref="Z20:AA20"/>
    <mergeCell ref="AB20:AC20"/>
    <mergeCell ref="AD20:AE20"/>
    <mergeCell ref="AF20:AG20"/>
    <mergeCell ref="AH20:AI20"/>
    <mergeCell ref="AH24:AI24"/>
    <mergeCell ref="AJ22:AL22"/>
    <mergeCell ref="B23:D23"/>
    <mergeCell ref="E23:U23"/>
    <mergeCell ref="V23:W23"/>
    <mergeCell ref="X23:Y23"/>
    <mergeCell ref="Z23:AA23"/>
    <mergeCell ref="AB23:AC23"/>
    <mergeCell ref="AD23:AE23"/>
    <mergeCell ref="AF23:AG23"/>
    <mergeCell ref="AH23:AI23"/>
    <mergeCell ref="AJ23:AL23"/>
    <mergeCell ref="B22:D22"/>
    <mergeCell ref="E22:U22"/>
    <mergeCell ref="V22:W22"/>
    <mergeCell ref="X22:Y22"/>
    <mergeCell ref="Z22:AA22"/>
    <mergeCell ref="AB22:AC22"/>
    <mergeCell ref="AD22:AE22"/>
    <mergeCell ref="AF22:AG22"/>
    <mergeCell ref="AH22:AI22"/>
    <mergeCell ref="B26:D26"/>
    <mergeCell ref="E26:U26"/>
    <mergeCell ref="V26:W26"/>
    <mergeCell ref="X26:Y26"/>
    <mergeCell ref="Z26:AA26"/>
    <mergeCell ref="AB26:AC26"/>
    <mergeCell ref="AJ24:AL24"/>
    <mergeCell ref="B25:D25"/>
    <mergeCell ref="E25:U25"/>
    <mergeCell ref="AF25:AG25"/>
    <mergeCell ref="AH25:AI25"/>
    <mergeCell ref="AJ25:AL25"/>
    <mergeCell ref="AD26:AE26"/>
    <mergeCell ref="AF26:AG26"/>
    <mergeCell ref="AH26:AI26"/>
    <mergeCell ref="AJ26:AL26"/>
    <mergeCell ref="B24:D24"/>
    <mergeCell ref="E24:U24"/>
    <mergeCell ref="V24:W24"/>
    <mergeCell ref="X24:Y24"/>
    <mergeCell ref="Z24:AA24"/>
    <mergeCell ref="AB24:AC24"/>
    <mergeCell ref="AD24:AE24"/>
    <mergeCell ref="AF24:AG24"/>
    <mergeCell ref="AD27:AE27"/>
    <mergeCell ref="AF27:AG27"/>
    <mergeCell ref="AH27:AI27"/>
    <mergeCell ref="AJ27:AL27"/>
    <mergeCell ref="B28:D28"/>
    <mergeCell ref="E28:U28"/>
    <mergeCell ref="V28:W28"/>
    <mergeCell ref="X28:Y28"/>
    <mergeCell ref="Z28:AA28"/>
    <mergeCell ref="AB28:AC28"/>
    <mergeCell ref="AD28:AE28"/>
    <mergeCell ref="AF28:AG28"/>
    <mergeCell ref="AH28:AI28"/>
    <mergeCell ref="AJ28:AL28"/>
    <mergeCell ref="B27:D27"/>
    <mergeCell ref="E27:U27"/>
    <mergeCell ref="V27:W27"/>
    <mergeCell ref="X27:Y27"/>
    <mergeCell ref="Z27:AA27"/>
    <mergeCell ref="AB27:AC27"/>
    <mergeCell ref="AJ29:AL29"/>
    <mergeCell ref="B30:D30"/>
    <mergeCell ref="E30:U30"/>
    <mergeCell ref="V30:W30"/>
    <mergeCell ref="X30:Y30"/>
    <mergeCell ref="Z30:AA30"/>
    <mergeCell ref="AB30:AC30"/>
    <mergeCell ref="AD30:AE30"/>
    <mergeCell ref="AF30:AG30"/>
    <mergeCell ref="AH30:AI30"/>
    <mergeCell ref="AJ30:AL30"/>
    <mergeCell ref="B29:D29"/>
    <mergeCell ref="E29:U29"/>
    <mergeCell ref="V29:W29"/>
    <mergeCell ref="X29:Y29"/>
    <mergeCell ref="Z29:AA29"/>
    <mergeCell ref="AB29:AC29"/>
    <mergeCell ref="AD29:AE29"/>
    <mergeCell ref="AF29:AG29"/>
    <mergeCell ref="AH29:AI29"/>
    <mergeCell ref="AJ31:AL31"/>
    <mergeCell ref="B32:D32"/>
    <mergeCell ref="E32:U32"/>
    <mergeCell ref="V32:W32"/>
    <mergeCell ref="X32:Y32"/>
    <mergeCell ref="Z32:AA32"/>
    <mergeCell ref="AB32:AC32"/>
    <mergeCell ref="AD32:AE32"/>
    <mergeCell ref="AF32:AG32"/>
    <mergeCell ref="AH32:AI32"/>
    <mergeCell ref="AJ32:AL32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J33:AL33"/>
    <mergeCell ref="B34:D34"/>
    <mergeCell ref="E34:U34"/>
    <mergeCell ref="V34:W34"/>
    <mergeCell ref="X34:Y34"/>
    <mergeCell ref="Z34:AA34"/>
    <mergeCell ref="AB34:AC34"/>
    <mergeCell ref="AD34:AE34"/>
    <mergeCell ref="AF34:AG34"/>
    <mergeCell ref="AH34:AI34"/>
    <mergeCell ref="AJ34:AL34"/>
    <mergeCell ref="B33:D33"/>
    <mergeCell ref="E33:U33"/>
    <mergeCell ref="V33:W33"/>
    <mergeCell ref="X33:Y33"/>
    <mergeCell ref="Z33:AA33"/>
    <mergeCell ref="AB33:AC33"/>
    <mergeCell ref="AD33:AE33"/>
    <mergeCell ref="AF33:AG33"/>
    <mergeCell ref="AH33:AI33"/>
    <mergeCell ref="B35:D35"/>
    <mergeCell ref="E35:U35"/>
    <mergeCell ref="V35:W35"/>
    <mergeCell ref="X35:Y35"/>
    <mergeCell ref="Z35:AA35"/>
    <mergeCell ref="AB35:AC35"/>
    <mergeCell ref="AJ37:AL37"/>
    <mergeCell ref="AD35:AE35"/>
    <mergeCell ref="AF35:AG35"/>
    <mergeCell ref="AH35:AI35"/>
    <mergeCell ref="AJ35:AL35"/>
    <mergeCell ref="AJ36:AL36"/>
    <mergeCell ref="B36:AI36"/>
    <mergeCell ref="B37:AI37"/>
  </mergeCells>
  <printOptions horizontalCentered="1"/>
  <pageMargins left="0.19685039370078741" right="0.19685039370078741" top="0.43307086614173229" bottom="0.39370078740157483" header="1.1417322834645669" footer="0.19685039370078741"/>
  <pageSetup paperSize="9" scale="57" fitToHeight="15" orientation="landscape" horizontalDpi="4294967293" verticalDpi="4294967293" r:id="rId1"/>
  <headerFooter alignWithMargins="0"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CAPA</vt:lpstr>
      <vt:lpstr>ENGENHARIA</vt:lpstr>
      <vt:lpstr>LISTA DE MATERIAIS</vt:lpstr>
      <vt:lpstr>LISTA DE EQUIPAMENTOS</vt:lpstr>
      <vt:lpstr>CAPA!Area_de_impressao</vt:lpstr>
      <vt:lpstr>ENGENHARIA!Area_de_impressao</vt:lpstr>
      <vt:lpstr>'LISTA DE EQUIPAMENTOS'!Area_de_impressao</vt:lpstr>
      <vt:lpstr>'LISTA DE MATERIAIS'!Area_de_impressao</vt:lpstr>
      <vt:lpstr>ENGENHARIA!Titulos_de_impressao</vt:lpstr>
      <vt:lpstr>'LISTA DE EQUIPAMENTOS'!Titulos_de_impressao</vt:lpstr>
      <vt:lpstr>'LISTA DE MATERIAIS'!Titulos_de_impressao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Candido dos Santos</dc:creator>
  <cp:lastModifiedBy>Ronaldo Almeida da Silva</cp:lastModifiedBy>
  <cp:lastPrinted>2019-12-10T12:14:44Z</cp:lastPrinted>
  <dcterms:created xsi:type="dcterms:W3CDTF">2014-10-21T19:13:48Z</dcterms:created>
  <dcterms:modified xsi:type="dcterms:W3CDTF">2019-12-19T17:01:54Z</dcterms:modified>
</cp:coreProperties>
</file>